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" sheetId="3" r:id="rId1"/>
    <sheet name="交工检测" sheetId="1" r:id="rId2"/>
    <sheet name="竣工检测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<sst xmlns="http://schemas.openxmlformats.org/spreadsheetml/2006/main" count="623" uniqueCount="176">
  <si>
    <t>温州港瓯江港区灵昆作业区11#通用泊位工程
交竣工检测汇总表</t>
  </si>
  <si>
    <t>序号</t>
  </si>
  <si>
    <t>检测类别</t>
  </si>
  <si>
    <t>小计费用（元）</t>
  </si>
  <si>
    <t>备注</t>
  </si>
  <si>
    <t>交工检测</t>
  </si>
  <si>
    <t>实体检测</t>
  </si>
  <si>
    <t>详见清单</t>
  </si>
  <si>
    <t>外观检查</t>
  </si>
  <si>
    <t>竣工检测</t>
  </si>
  <si>
    <t>合计（元）</t>
  </si>
  <si>
    <t>投标单位（盖章）</t>
  </si>
  <si>
    <t>联系人：</t>
  </si>
  <si>
    <t>联系方式：</t>
  </si>
  <si>
    <t>温州港瓯江港区灵昆作业区11#通用泊位工程交工质量检测清单</t>
  </si>
  <si>
    <t>单位  工程</t>
  </si>
  <si>
    <t>分部  工程</t>
  </si>
  <si>
    <t>分项工程</t>
  </si>
  <si>
    <t>检测项目</t>
  </si>
  <si>
    <t>检测方法</t>
  </si>
  <si>
    <t>抽查频率</t>
  </si>
  <si>
    <t>类型</t>
  </si>
  <si>
    <t>工程数量</t>
  </si>
  <si>
    <t>检测  数量</t>
  </si>
  <si>
    <t>单位</t>
  </si>
  <si>
    <t>单价（元）</t>
  </si>
  <si>
    <t>小计（元）</t>
  </si>
  <si>
    <t>码头</t>
  </si>
  <si>
    <t>桩基</t>
  </si>
  <si>
    <t>预应力管桩</t>
  </si>
  <si>
    <t>△桩身完整性</t>
  </si>
  <si>
    <t>低应变</t>
  </si>
  <si>
    <r>
      <rPr>
        <sz val="10"/>
        <rFont val="宋体"/>
        <charset val="134"/>
      </rPr>
      <t>桩基总数的</t>
    </r>
    <r>
      <rPr>
        <sz val="10"/>
        <color theme="1"/>
        <rFont val="宋体"/>
        <charset val="134"/>
      </rPr>
      <t>10-15%且不少于5根</t>
    </r>
  </si>
  <si>
    <r>
      <rPr>
        <sz val="10"/>
        <rFont val="Calibri"/>
        <charset val="161"/>
      </rPr>
      <t>φ</t>
    </r>
    <r>
      <rPr>
        <sz val="10"/>
        <rFont val="宋体"/>
        <charset val="134"/>
      </rPr>
      <t>800PHC</t>
    </r>
  </si>
  <si>
    <t>187根</t>
  </si>
  <si>
    <t>根</t>
  </si>
  <si>
    <t>上部结构</t>
  </si>
  <si>
    <t>预制混凝土构件制作</t>
  </si>
  <si>
    <t>▲混凝土强度</t>
  </si>
  <si>
    <t>超声回弹综合法</t>
  </si>
  <si>
    <t>桩、梁、板总数的1%-2%且不少于5件</t>
  </si>
  <si>
    <t>预制梁</t>
  </si>
  <si>
    <t>162件</t>
  </si>
  <si>
    <t>测区</t>
  </si>
  <si>
    <t>预制面板</t>
  </si>
  <si>
    <t>259块</t>
  </si>
  <si>
    <t>预制靠船构件</t>
  </si>
  <si>
    <t>44件</t>
  </si>
  <si>
    <t>预制水平撑</t>
  </si>
  <si>
    <t>39件</t>
  </si>
  <si>
    <t>预制走道板</t>
  </si>
  <si>
    <t>2件</t>
  </si>
  <si>
    <t>▲钢筋保护层厚度</t>
  </si>
  <si>
    <t>非破损法</t>
  </si>
  <si>
    <t>桩、梁、板总数的1%-2%且不少于3件</t>
  </si>
  <si>
    <t>预制纵梁</t>
  </si>
  <si>
    <t>▲抗氯离子渗透性能</t>
  </si>
  <si>
    <t>电通量法</t>
  </si>
  <si>
    <t>同类构件且混凝土数量不大于20000m3抽检一组，取芯试件不少于3个</t>
  </si>
  <si>
    <t>预制构件</t>
  </si>
  <si>
    <r>
      <rPr>
        <sz val="10"/>
        <rFont val="宋体"/>
        <charset val="134"/>
      </rPr>
      <t>1种（2489m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）</t>
    </r>
  </si>
  <si>
    <t>个</t>
  </si>
  <si>
    <t>几何尺寸</t>
  </si>
  <si>
    <t>用钢尺量</t>
  </si>
  <si>
    <t>同类预制构件的1%-2%且不少于5件</t>
  </si>
  <si>
    <t>件</t>
  </si>
  <si>
    <t>预制混凝土构件安装</t>
  </si>
  <si>
    <t>接缝宽度</t>
  </si>
  <si>
    <t>用钢尺测量，取大值</t>
  </si>
  <si>
    <t>同类预制构件的5%且不少于5件</t>
  </si>
  <si>
    <t>现浇混凝土结构</t>
  </si>
  <si>
    <r>
      <rPr>
        <sz val="10"/>
        <rFont val="宋体"/>
        <charset val="134"/>
      </rPr>
      <t>同类现浇构件的</t>
    </r>
    <r>
      <rPr>
        <sz val="10"/>
        <color theme="1"/>
        <rFont val="宋体"/>
        <charset val="134"/>
      </rPr>
      <t>1%-2%且不少于5件</t>
    </r>
  </si>
  <si>
    <t>现浇上横梁</t>
  </si>
  <si>
    <t>30件</t>
  </si>
  <si>
    <t>现浇下横梁</t>
  </si>
  <si>
    <r>
      <rPr>
        <sz val="10"/>
        <rFont val="宋体"/>
        <charset val="134"/>
      </rPr>
      <t>同类现浇构件的</t>
    </r>
    <r>
      <rPr>
        <sz val="10"/>
        <color theme="1"/>
        <rFont val="宋体"/>
        <charset val="134"/>
      </rPr>
      <t>1%-2%且不少于3件</t>
    </r>
  </si>
  <si>
    <r>
      <rPr>
        <sz val="10"/>
        <rFont val="宋体"/>
        <charset val="134"/>
      </rPr>
      <t>同类构件且混凝土数量不大于</t>
    </r>
    <r>
      <rPr>
        <sz val="10"/>
        <color theme="1"/>
        <rFont val="宋体"/>
        <charset val="134"/>
      </rPr>
      <t>20000m</t>
    </r>
    <r>
      <rPr>
        <vertAlign val="super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抽检一组，取芯试件不少于3个。</t>
    </r>
  </si>
  <si>
    <t>现浇构件</t>
  </si>
  <si>
    <r>
      <rPr>
        <sz val="10"/>
        <rFont val="宋体"/>
        <charset val="134"/>
      </rPr>
      <t>1种（4580m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）</t>
    </r>
  </si>
  <si>
    <t>混凝土面层</t>
  </si>
  <si>
    <r>
      <rPr>
        <sz val="10"/>
        <rFont val="宋体"/>
        <charset val="134"/>
      </rPr>
      <t>*</t>
    </r>
    <r>
      <rPr>
        <sz val="10"/>
        <color theme="1"/>
        <rFont val="宋体"/>
        <charset val="134"/>
      </rPr>
      <t>平整度</t>
    </r>
  </si>
  <si>
    <r>
      <rPr>
        <sz val="10"/>
        <rFont val="宋体"/>
        <charset val="134"/>
      </rPr>
      <t>用</t>
    </r>
    <r>
      <rPr>
        <sz val="10"/>
        <color theme="1"/>
        <rFont val="宋体"/>
        <charset val="134"/>
      </rPr>
      <t>2m靠尺和塞尺测量中部垂直两方向</t>
    </r>
  </si>
  <si>
    <r>
      <rPr>
        <sz val="10"/>
        <rFont val="宋体"/>
        <charset val="134"/>
      </rPr>
      <t>每</t>
    </r>
    <r>
      <rPr>
        <sz val="10"/>
        <color theme="1"/>
        <rFont val="宋体"/>
        <charset val="134"/>
      </rPr>
      <t>20m测一个断面且不少于5个断面</t>
    </r>
  </si>
  <si>
    <t>200m</t>
  </si>
  <si>
    <t>断面</t>
  </si>
  <si>
    <t>混凝土表面防腐</t>
  </si>
  <si>
    <t>涂层厚度</t>
  </si>
  <si>
    <t>超声波法</t>
  </si>
  <si>
    <r>
      <rPr>
        <sz val="10"/>
        <rFont val="宋体"/>
        <charset val="134"/>
      </rPr>
      <t>按同类构件的</t>
    </r>
    <r>
      <rPr>
        <sz val="10"/>
        <color theme="1"/>
        <rFont val="宋体"/>
        <charset val="134"/>
      </rPr>
      <t>1%-2%</t>
    </r>
  </si>
  <si>
    <t>现浇横梁</t>
  </si>
  <si>
    <t>涂层粘结力</t>
  </si>
  <si>
    <t>拉开法</t>
  </si>
  <si>
    <t>停靠船和防护设施</t>
  </si>
  <si>
    <t>护轮坎</t>
  </si>
  <si>
    <t>顶面标高</t>
  </si>
  <si>
    <t>用水准仪测量</t>
  </si>
  <si>
    <t>每20m 一处，且不少于10处</t>
  </si>
  <si>
    <t>处</t>
  </si>
  <si>
    <t>顶面宽度</t>
  </si>
  <si>
    <t>用钢尺测量</t>
  </si>
  <si>
    <t>码头整体尺度</t>
  </si>
  <si>
    <t>总长度</t>
  </si>
  <si>
    <t>用全站仪或钢尺测量</t>
  </si>
  <si>
    <r>
      <rPr>
        <sz val="10"/>
        <rFont val="宋体"/>
        <charset val="134"/>
      </rPr>
      <t>每泊位前后沿各</t>
    </r>
    <r>
      <rPr>
        <sz val="10"/>
        <color theme="1"/>
        <rFont val="宋体"/>
        <charset val="134"/>
      </rPr>
      <t>1点</t>
    </r>
  </si>
  <si>
    <t>码头总体</t>
  </si>
  <si>
    <t>点</t>
  </si>
  <si>
    <t>总宽度</t>
  </si>
  <si>
    <t>用钢尺测量两端和中部</t>
  </si>
  <si>
    <r>
      <rPr>
        <sz val="10"/>
        <rFont val="宋体"/>
        <charset val="134"/>
      </rPr>
      <t>每泊位不少于</t>
    </r>
    <r>
      <rPr>
        <sz val="10"/>
        <color theme="1"/>
        <rFont val="宋体"/>
        <charset val="134"/>
      </rPr>
      <t>3点</t>
    </r>
  </si>
  <si>
    <r>
      <rPr>
        <sz val="10"/>
        <rFont val="宋体"/>
        <charset val="134"/>
      </rPr>
      <t>*</t>
    </r>
    <r>
      <rPr>
        <sz val="10"/>
        <color theme="1"/>
        <rFont val="宋体"/>
        <charset val="134"/>
      </rPr>
      <t>前沿顶面标高</t>
    </r>
  </si>
  <si>
    <t>用水准仪检查</t>
  </si>
  <si>
    <r>
      <rPr>
        <sz val="10"/>
        <rFont val="宋体"/>
        <charset val="134"/>
      </rPr>
      <t>每</t>
    </r>
    <r>
      <rPr>
        <sz val="10"/>
        <color theme="1"/>
        <rFont val="宋体"/>
        <charset val="134"/>
      </rPr>
      <t>20m一处,每处1点且不少于5处</t>
    </r>
  </si>
  <si>
    <r>
      <rPr>
        <sz val="10"/>
        <rFont val="宋体"/>
        <charset val="134"/>
      </rPr>
      <t>*</t>
    </r>
    <r>
      <rPr>
        <sz val="10"/>
        <color theme="1"/>
        <rFont val="宋体"/>
        <charset val="134"/>
      </rPr>
      <t>前沿线位置</t>
    </r>
  </si>
  <si>
    <t>用全站仪检查</t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</si>
  <si>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</rPr>
      <t>个前沿角点</t>
    </r>
  </si>
  <si>
    <r>
      <rPr>
        <sz val="10"/>
        <rFont val="宋体"/>
        <charset val="134"/>
      </rPr>
      <t>*</t>
    </r>
    <r>
      <rPr>
        <sz val="10"/>
        <color theme="1"/>
        <rFont val="宋体"/>
        <charset val="134"/>
      </rPr>
      <t>码头泊位水域底高程</t>
    </r>
  </si>
  <si>
    <t>测深水砣或测深仪垂直码头检查</t>
  </si>
  <si>
    <r>
      <rPr>
        <sz val="10"/>
        <rFont val="宋体"/>
        <charset val="134"/>
      </rPr>
      <t>每</t>
    </r>
    <r>
      <rPr>
        <sz val="10"/>
        <color theme="1"/>
        <rFont val="宋体"/>
        <charset val="134"/>
      </rPr>
      <t>20m一个断面, 每断面5点且不少于5个断面</t>
    </r>
  </si>
  <si>
    <t>水域</t>
  </si>
  <si>
    <t>内侧斜坡码头</t>
  </si>
  <si>
    <t>52根</t>
  </si>
  <si>
    <t>33件</t>
  </si>
  <si>
    <t>44块</t>
  </si>
  <si>
    <t>14件</t>
  </si>
  <si>
    <t>12件</t>
  </si>
  <si>
    <t>24根</t>
  </si>
  <si>
    <t>现浇墩台</t>
  </si>
  <si>
    <t>1座</t>
  </si>
  <si>
    <t>现浇立柱</t>
  </si>
  <si>
    <t>21根</t>
  </si>
  <si>
    <t>1种</t>
  </si>
  <si>
    <t>114m</t>
  </si>
  <si>
    <t>引桥</t>
  </si>
  <si>
    <t>73根</t>
  </si>
  <si>
    <t>灌注桩</t>
  </si>
  <si>
    <r>
      <rPr>
        <sz val="10"/>
        <rFont val="Calibri"/>
        <charset val="161"/>
      </rPr>
      <t>φ</t>
    </r>
    <r>
      <rPr>
        <sz val="10"/>
        <rFont val="Calibri"/>
        <charset val="134"/>
      </rPr>
      <t>1000</t>
    </r>
    <r>
      <rPr>
        <sz val="10"/>
        <rFont val="宋体"/>
        <charset val="134"/>
      </rPr>
      <t>（3管）</t>
    </r>
  </si>
  <si>
    <t>16根</t>
  </si>
  <si>
    <t>钢管桩</t>
  </si>
  <si>
    <t>磁性测厚仪法</t>
  </si>
  <si>
    <t>全检</t>
  </si>
  <si>
    <t>φ800</t>
  </si>
  <si>
    <t>4根</t>
  </si>
  <si>
    <t>涂层附着力</t>
  </si>
  <si>
    <t>预制空心板</t>
  </si>
  <si>
    <t>168件</t>
  </si>
  <si>
    <t>28榀</t>
  </si>
  <si>
    <t>现浇防撞墩</t>
  </si>
  <si>
    <t>358.31m</t>
  </si>
  <si>
    <t>房建工程</t>
  </si>
  <si>
    <t>主体结构</t>
  </si>
  <si>
    <t>混凝土强度</t>
  </si>
  <si>
    <t>验潮井</t>
  </si>
  <si>
    <t>1个单体</t>
  </si>
  <si>
    <t>钢筋保护层厚度</t>
  </si>
  <si>
    <t>垂直度或坡度</t>
  </si>
  <si>
    <t>垂线法</t>
  </si>
  <si>
    <r>
      <rPr>
        <sz val="10"/>
        <rFont val="宋体"/>
        <charset val="134"/>
      </rPr>
      <t>每个单体工程每层抽查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仿宋_GB2312"/>
        <charset val="134"/>
      </rPr>
      <t>－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仿宋_GB2312"/>
        <charset val="134"/>
      </rPr>
      <t>点</t>
    </r>
  </si>
  <si>
    <t>表面平整度</t>
  </si>
  <si>
    <t>2m直尺</t>
  </si>
  <si>
    <t>建筑装饰装修</t>
  </si>
  <si>
    <t>楼地面平整度</t>
  </si>
  <si>
    <t>墙面平整度</t>
  </si>
  <si>
    <t>阴阳脚方正</t>
  </si>
  <si>
    <t>阴阳角尺</t>
  </si>
  <si>
    <t>门槽口宽度、高度</t>
  </si>
  <si>
    <t>小计</t>
  </si>
  <si>
    <t>码头与岸壁工程</t>
  </si>
  <si>
    <t>外观质量检查</t>
  </si>
  <si>
    <t>徒步全检</t>
  </si>
  <si>
    <t>徒步全检。</t>
  </si>
  <si>
    <t>㎡</t>
  </si>
  <si>
    <t>总计（元）</t>
  </si>
  <si>
    <t>温州港瓯江港区灵昆作业区11#通用泊位工程竣工质量检测清单</t>
  </si>
  <si>
    <t>单位   工程</t>
  </si>
  <si>
    <t>分部工程</t>
  </si>
  <si>
    <t>检测数量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</si>
</sst>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61"/>
    </font>
    <font>
      <sz val="10"/>
      <color theme="1"/>
      <name val="宋体"/>
      <charset val="134"/>
    </font>
    <font>
      <sz val="10"/>
      <name val="Calibri"/>
      <charset val="161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0"/>
      <name val="宋体"/>
      <charset val="134"/>
    </font>
    <font>
      <vertAlign val="superscript"/>
      <sz val="10"/>
      <color theme="1"/>
      <name val="宋体"/>
      <charset val="134"/>
    </font>
    <font>
      <sz val="10"/>
      <name val="Calibri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6" borderId="33" applyNumberFormat="0" applyAlignment="0" applyProtection="0">
      <alignment vertical="center"/>
    </xf>
    <xf numFmtId="0" fontId="22" fillId="6" borderId="32" applyNumberFormat="0" applyAlignment="0" applyProtection="0">
      <alignment vertical="center"/>
    </xf>
    <xf numFmtId="0" fontId="23" fillId="7" borderId="34" applyNumberFormat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L19" sqref="L19"/>
    </sheetView>
  </sheetViews>
  <sheetFormatPr defaultColWidth="9" defaultRowHeight="13.5" outlineLevelCol="5"/>
  <cols>
    <col min="1" max="1" width="7.375" customWidth="1"/>
    <col min="2" max="2" width="15.5" customWidth="1"/>
    <col min="3" max="3" width="18.625" customWidth="1"/>
    <col min="4" max="4" width="21.125" customWidth="1"/>
    <col min="5" max="5" width="16.125" customWidth="1"/>
    <col min="6" max="6" width="18" customWidth="1"/>
  </cols>
  <sheetData>
    <row r="1" ht="75" customHeight="1" spans="1:5">
      <c r="A1" s="58" t="s">
        <v>0</v>
      </c>
      <c r="B1" s="59"/>
      <c r="C1" s="59"/>
      <c r="D1" s="59"/>
      <c r="E1" s="59"/>
    </row>
    <row r="2" ht="34.5" customHeight="1" spans="1:5">
      <c r="A2" s="60" t="s">
        <v>1</v>
      </c>
      <c r="B2" s="61" t="s">
        <v>2</v>
      </c>
      <c r="C2" s="62"/>
      <c r="D2" s="63" t="s">
        <v>3</v>
      </c>
      <c r="E2" s="64" t="s">
        <v>4</v>
      </c>
    </row>
    <row r="3" ht="34.5" customHeight="1" spans="1:5">
      <c r="A3" s="65">
        <v>1</v>
      </c>
      <c r="B3" s="65" t="s">
        <v>5</v>
      </c>
      <c r="C3" s="65" t="s">
        <v>6</v>
      </c>
      <c r="D3" s="66">
        <f>交工检测!L120</f>
        <v>0</v>
      </c>
      <c r="E3" s="65" t="s">
        <v>7</v>
      </c>
    </row>
    <row r="4" ht="34.5" customHeight="1" spans="1:5">
      <c r="A4" s="65">
        <v>2</v>
      </c>
      <c r="B4" s="65"/>
      <c r="C4" s="65" t="s">
        <v>8</v>
      </c>
      <c r="D4" s="66">
        <f>交工检测!L123</f>
        <v>0</v>
      </c>
      <c r="E4" s="65" t="s">
        <v>7</v>
      </c>
    </row>
    <row r="5" ht="34.5" customHeight="1" spans="1:6">
      <c r="A5" s="65">
        <v>3</v>
      </c>
      <c r="B5" s="65" t="s">
        <v>9</v>
      </c>
      <c r="C5" s="65" t="s">
        <v>6</v>
      </c>
      <c r="D5" s="66">
        <f>竣工检测!L13</f>
        <v>0</v>
      </c>
      <c r="E5" s="65" t="s">
        <v>7</v>
      </c>
      <c r="F5" s="67"/>
    </row>
    <row r="6" ht="34.5" customHeight="1" spans="1:6">
      <c r="A6" s="65">
        <v>4</v>
      </c>
      <c r="B6" s="65"/>
      <c r="C6" s="65" t="s">
        <v>8</v>
      </c>
      <c r="D6" s="66">
        <f>竣工检测!L16</f>
        <v>0</v>
      </c>
      <c r="E6" s="65" t="s">
        <v>7</v>
      </c>
      <c r="F6" s="67"/>
    </row>
    <row r="7" ht="34.5" customHeight="1" spans="1:6">
      <c r="A7" s="65"/>
      <c r="B7" s="68" t="s">
        <v>10</v>
      </c>
      <c r="C7" s="65"/>
      <c r="D7" s="66">
        <f>D3+D4+D5+D6</f>
        <v>0</v>
      </c>
      <c r="E7" s="65"/>
      <c r="F7" s="67"/>
    </row>
    <row r="8" ht="33" customHeight="1" spans="4:4">
      <c r="D8" t="s">
        <v>11</v>
      </c>
    </row>
    <row r="9" ht="33" customHeight="1" spans="3:4">
      <c r="C9" t="s">
        <v>12</v>
      </c>
      <c r="D9" t="s">
        <v>13</v>
      </c>
    </row>
  </sheetData>
  <mergeCells count="6">
    <mergeCell ref="A1:E1"/>
    <mergeCell ref="B2:C2"/>
    <mergeCell ref="B7:C7"/>
    <mergeCell ref="B3:B4"/>
    <mergeCell ref="B5:B6"/>
    <mergeCell ref="F5:F6"/>
  </mergeCells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5"/>
  <sheetViews>
    <sheetView zoomScale="85" zoomScaleNormal="85" workbookViewId="0">
      <pane ySplit="2" topLeftCell="A93" activePane="bottomLeft" state="frozen"/>
      <selection/>
      <selection pane="bottomLeft" activeCell="D131" sqref="D131"/>
    </sheetView>
  </sheetViews>
  <sheetFormatPr defaultColWidth="9" defaultRowHeight="13.5"/>
  <cols>
    <col min="1" max="1" width="6.75" style="2" customWidth="1"/>
    <col min="2" max="2" width="7.5" style="2" customWidth="1"/>
    <col min="3" max="3" width="16.875" style="2" customWidth="1"/>
    <col min="4" max="4" width="14.875" style="2" customWidth="1"/>
    <col min="5" max="5" width="16.625" style="3" customWidth="1"/>
    <col min="6" max="6" width="33.375" style="2" customWidth="1"/>
    <col min="7" max="7" width="11.25" style="4" customWidth="1"/>
    <col min="8" max="8" width="17.625" style="4" customWidth="1"/>
    <col min="9" max="9" width="7" style="2" customWidth="1"/>
    <col min="10" max="10" width="5.75" style="2" customWidth="1"/>
    <col min="11" max="12" width="8.625" style="2" customWidth="1"/>
    <col min="13" max="13" width="10.75" style="2" customWidth="1"/>
    <col min="14" max="16384" width="9" style="2"/>
  </cols>
  <sheetData>
    <row r="1" ht="31.5" customHeight="1" spans="1:12">
      <c r="A1" s="5" t="s">
        <v>14</v>
      </c>
      <c r="B1" s="5"/>
      <c r="C1" s="5"/>
      <c r="D1" s="5"/>
      <c r="E1" s="5"/>
      <c r="F1" s="5"/>
      <c r="G1" s="6"/>
      <c r="H1" s="6"/>
      <c r="I1" s="5"/>
      <c r="J1" s="5"/>
      <c r="K1" s="5"/>
      <c r="L1" s="5"/>
    </row>
    <row r="2" s="1" customFormat="1" ht="30" customHeight="1" spans="1:13">
      <c r="A2" s="41" t="s">
        <v>15</v>
      </c>
      <c r="B2" s="42" t="s">
        <v>16</v>
      </c>
      <c r="C2" s="42" t="s">
        <v>17</v>
      </c>
      <c r="D2" s="42" t="s">
        <v>18</v>
      </c>
      <c r="E2" s="42" t="s">
        <v>19</v>
      </c>
      <c r="F2" s="42" t="s">
        <v>20</v>
      </c>
      <c r="G2" s="42" t="s">
        <v>21</v>
      </c>
      <c r="H2" s="42" t="s">
        <v>22</v>
      </c>
      <c r="I2" s="42" t="s">
        <v>23</v>
      </c>
      <c r="J2" s="42" t="s">
        <v>24</v>
      </c>
      <c r="K2" s="42" t="s">
        <v>25</v>
      </c>
      <c r="L2" s="51" t="s">
        <v>26</v>
      </c>
      <c r="M2" s="32"/>
    </row>
    <row r="3" s="1" customFormat="1" ht="30" customHeight="1" spans="1:13">
      <c r="A3" s="43" t="s">
        <v>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52"/>
      <c r="M3" s="32"/>
    </row>
    <row r="4" s="1" customFormat="1" ht="20.1" customHeight="1" spans="1:13">
      <c r="A4" s="26" t="s">
        <v>27</v>
      </c>
      <c r="B4" s="23" t="s">
        <v>28</v>
      </c>
      <c r="C4" s="23" t="s">
        <v>29</v>
      </c>
      <c r="D4" s="23" t="s">
        <v>30</v>
      </c>
      <c r="E4" s="23" t="s">
        <v>31</v>
      </c>
      <c r="F4" s="23" t="s">
        <v>32</v>
      </c>
      <c r="G4" s="45" t="s">
        <v>33</v>
      </c>
      <c r="H4" s="23" t="s">
        <v>34</v>
      </c>
      <c r="I4" s="23">
        <v>19</v>
      </c>
      <c r="J4" s="23" t="s">
        <v>35</v>
      </c>
      <c r="K4" s="23"/>
      <c r="L4" s="36"/>
      <c r="M4" s="32"/>
    </row>
    <row r="5" ht="20.1" customHeight="1" spans="1:12">
      <c r="A5" s="26"/>
      <c r="B5" s="46" t="s">
        <v>36</v>
      </c>
      <c r="C5" s="46" t="s">
        <v>37</v>
      </c>
      <c r="D5" s="46" t="s">
        <v>38</v>
      </c>
      <c r="E5" s="46" t="s">
        <v>39</v>
      </c>
      <c r="F5" s="46" t="s">
        <v>40</v>
      </c>
      <c r="G5" s="23" t="s">
        <v>41</v>
      </c>
      <c r="H5" s="23" t="s">
        <v>42</v>
      </c>
      <c r="I5" s="46">
        <v>70</v>
      </c>
      <c r="J5" s="46" t="s">
        <v>43</v>
      </c>
      <c r="K5" s="46"/>
      <c r="L5" s="39"/>
    </row>
    <row r="6" ht="20.1" customHeight="1" spans="1:12">
      <c r="A6" s="26"/>
      <c r="B6" s="47"/>
      <c r="C6" s="47"/>
      <c r="D6" s="47"/>
      <c r="E6" s="47"/>
      <c r="F6" s="47"/>
      <c r="G6" s="23" t="s">
        <v>44</v>
      </c>
      <c r="H6" s="23" t="s">
        <v>45</v>
      </c>
      <c r="I6" s="15"/>
      <c r="J6" s="47"/>
      <c r="K6" s="15"/>
      <c r="L6" s="35"/>
    </row>
    <row r="7" ht="20.1" customHeight="1" spans="1:12">
      <c r="A7" s="26"/>
      <c r="B7" s="47"/>
      <c r="C7" s="47"/>
      <c r="D7" s="47"/>
      <c r="E7" s="47"/>
      <c r="F7" s="47"/>
      <c r="G7" s="23" t="s">
        <v>46</v>
      </c>
      <c r="H7" s="23" t="s">
        <v>47</v>
      </c>
      <c r="I7" s="46">
        <v>50</v>
      </c>
      <c r="J7" s="47"/>
      <c r="K7" s="46"/>
      <c r="L7" s="39"/>
    </row>
    <row r="8" ht="20.1" customHeight="1" spans="1:12">
      <c r="A8" s="26"/>
      <c r="B8" s="47"/>
      <c r="C8" s="47"/>
      <c r="D8" s="47"/>
      <c r="E8" s="47"/>
      <c r="F8" s="47"/>
      <c r="G8" s="23" t="s">
        <v>48</v>
      </c>
      <c r="H8" s="23" t="s">
        <v>49</v>
      </c>
      <c r="I8" s="47"/>
      <c r="J8" s="47"/>
      <c r="K8" s="47"/>
      <c r="L8" s="53"/>
    </row>
    <row r="9" ht="20.1" customHeight="1" spans="1:12">
      <c r="A9" s="26"/>
      <c r="B9" s="47"/>
      <c r="C9" s="47"/>
      <c r="D9" s="15"/>
      <c r="E9" s="15"/>
      <c r="F9" s="15"/>
      <c r="G9" s="23" t="s">
        <v>50</v>
      </c>
      <c r="H9" s="23" t="s">
        <v>51</v>
      </c>
      <c r="I9" s="15"/>
      <c r="J9" s="15"/>
      <c r="K9" s="15"/>
      <c r="L9" s="35"/>
    </row>
    <row r="10" ht="20.1" customHeight="1" spans="1:12">
      <c r="A10" s="26"/>
      <c r="B10" s="47"/>
      <c r="C10" s="47"/>
      <c r="D10" s="46" t="s">
        <v>52</v>
      </c>
      <c r="E10" s="46" t="s">
        <v>53</v>
      </c>
      <c r="F10" s="46" t="s">
        <v>54</v>
      </c>
      <c r="G10" s="23" t="s">
        <v>55</v>
      </c>
      <c r="H10" s="23" t="s">
        <v>42</v>
      </c>
      <c r="I10" s="46">
        <v>21</v>
      </c>
      <c r="J10" s="23" t="s">
        <v>43</v>
      </c>
      <c r="K10" s="46"/>
      <c r="L10" s="39"/>
    </row>
    <row r="11" ht="20.1" customHeight="1" spans="1:12">
      <c r="A11" s="26"/>
      <c r="B11" s="47"/>
      <c r="C11" s="47"/>
      <c r="D11" s="47"/>
      <c r="E11" s="47"/>
      <c r="F11" s="47"/>
      <c r="G11" s="23" t="s">
        <v>44</v>
      </c>
      <c r="H11" s="23" t="s">
        <v>45</v>
      </c>
      <c r="I11" s="15"/>
      <c r="J11" s="23"/>
      <c r="K11" s="15"/>
      <c r="L11" s="35"/>
    </row>
    <row r="12" ht="20.1" customHeight="1" spans="1:12">
      <c r="A12" s="26"/>
      <c r="B12" s="47"/>
      <c r="C12" s="47"/>
      <c r="D12" s="47"/>
      <c r="E12" s="47"/>
      <c r="F12" s="47"/>
      <c r="G12" s="23" t="s">
        <v>46</v>
      </c>
      <c r="H12" s="23" t="s">
        <v>47</v>
      </c>
      <c r="I12" s="46">
        <v>3</v>
      </c>
      <c r="J12" s="46" t="s">
        <v>43</v>
      </c>
      <c r="K12" s="46"/>
      <c r="L12" s="39"/>
    </row>
    <row r="13" ht="20.1" customHeight="1" spans="1:12">
      <c r="A13" s="26"/>
      <c r="B13" s="47"/>
      <c r="C13" s="47"/>
      <c r="D13" s="47"/>
      <c r="E13" s="47"/>
      <c r="F13" s="47"/>
      <c r="G13" s="23" t="s">
        <v>48</v>
      </c>
      <c r="H13" s="23" t="s">
        <v>49</v>
      </c>
      <c r="I13" s="47"/>
      <c r="J13" s="47"/>
      <c r="K13" s="47"/>
      <c r="L13" s="53"/>
    </row>
    <row r="14" ht="20.1" customHeight="1" spans="1:12">
      <c r="A14" s="26"/>
      <c r="B14" s="47"/>
      <c r="C14" s="47"/>
      <c r="D14" s="15"/>
      <c r="E14" s="15"/>
      <c r="F14" s="15"/>
      <c r="G14" s="23" t="s">
        <v>50</v>
      </c>
      <c r="H14" s="23" t="s">
        <v>51</v>
      </c>
      <c r="I14" s="15"/>
      <c r="J14" s="15"/>
      <c r="K14" s="15"/>
      <c r="L14" s="35"/>
    </row>
    <row r="15" ht="27.75" customHeight="1" spans="1:12">
      <c r="A15" s="26"/>
      <c r="B15" s="47"/>
      <c r="C15" s="47"/>
      <c r="D15" s="23" t="s">
        <v>56</v>
      </c>
      <c r="E15" s="23" t="s">
        <v>57</v>
      </c>
      <c r="F15" s="23" t="s">
        <v>58</v>
      </c>
      <c r="G15" s="23" t="s">
        <v>59</v>
      </c>
      <c r="H15" s="23" t="s">
        <v>60</v>
      </c>
      <c r="I15" s="23">
        <v>3</v>
      </c>
      <c r="J15" s="23" t="s">
        <v>61</v>
      </c>
      <c r="K15" s="23"/>
      <c r="L15" s="36"/>
    </row>
    <row r="16" ht="27.75" customHeight="1" spans="1:12">
      <c r="A16" s="26"/>
      <c r="B16" s="47"/>
      <c r="C16" s="47"/>
      <c r="D16" s="46" t="s">
        <v>62</v>
      </c>
      <c r="E16" s="46" t="s">
        <v>63</v>
      </c>
      <c r="F16" s="46" t="s">
        <v>64</v>
      </c>
      <c r="G16" s="23" t="s">
        <v>41</v>
      </c>
      <c r="H16" s="23" t="s">
        <v>42</v>
      </c>
      <c r="I16" s="23">
        <v>5</v>
      </c>
      <c r="J16" s="23" t="s">
        <v>65</v>
      </c>
      <c r="K16" s="23"/>
      <c r="L16" s="36"/>
    </row>
    <row r="17" ht="27.75" customHeight="1" spans="1:12">
      <c r="A17" s="26"/>
      <c r="B17" s="47"/>
      <c r="C17" s="47"/>
      <c r="D17" s="47"/>
      <c r="E17" s="47"/>
      <c r="F17" s="47"/>
      <c r="G17" s="23" t="s">
        <v>44</v>
      </c>
      <c r="H17" s="23" t="s">
        <v>45</v>
      </c>
      <c r="I17" s="23">
        <v>5</v>
      </c>
      <c r="J17" s="23" t="s">
        <v>65</v>
      </c>
      <c r="K17" s="23"/>
      <c r="L17" s="36"/>
    </row>
    <row r="18" ht="27.75" customHeight="1" spans="1:12">
      <c r="A18" s="26"/>
      <c r="B18" s="47"/>
      <c r="C18" s="47"/>
      <c r="D18" s="47"/>
      <c r="E18" s="47"/>
      <c r="F18" s="47"/>
      <c r="G18" s="23" t="s">
        <v>46</v>
      </c>
      <c r="H18" s="23" t="s">
        <v>47</v>
      </c>
      <c r="I18" s="46">
        <v>5</v>
      </c>
      <c r="J18" s="46" t="s">
        <v>65</v>
      </c>
      <c r="K18" s="46"/>
      <c r="L18" s="39"/>
    </row>
    <row r="19" ht="27.75" customHeight="1" spans="1:12">
      <c r="A19" s="26"/>
      <c r="B19" s="47"/>
      <c r="C19" s="47"/>
      <c r="D19" s="47"/>
      <c r="E19" s="47"/>
      <c r="F19" s="47"/>
      <c r="G19" s="23" t="s">
        <v>48</v>
      </c>
      <c r="H19" s="23" t="s">
        <v>49</v>
      </c>
      <c r="I19" s="47"/>
      <c r="J19" s="47"/>
      <c r="K19" s="47"/>
      <c r="L19" s="53"/>
    </row>
    <row r="20" ht="27.75" customHeight="1" spans="1:12">
      <c r="A20" s="26"/>
      <c r="B20" s="47"/>
      <c r="C20" s="15"/>
      <c r="D20" s="15"/>
      <c r="E20" s="15"/>
      <c r="F20" s="15"/>
      <c r="G20" s="23" t="s">
        <v>50</v>
      </c>
      <c r="H20" s="23" t="s">
        <v>51</v>
      </c>
      <c r="I20" s="15"/>
      <c r="J20" s="15"/>
      <c r="K20" s="15"/>
      <c r="L20" s="35"/>
    </row>
    <row r="21" ht="27.75" customHeight="1" spans="1:12">
      <c r="A21" s="26"/>
      <c r="B21" s="47"/>
      <c r="C21" s="48" t="s">
        <v>66</v>
      </c>
      <c r="D21" s="23" t="s">
        <v>67</v>
      </c>
      <c r="E21" s="23" t="s">
        <v>68</v>
      </c>
      <c r="F21" s="23" t="s">
        <v>69</v>
      </c>
      <c r="G21" s="23" t="s">
        <v>44</v>
      </c>
      <c r="H21" s="23" t="s">
        <v>45</v>
      </c>
      <c r="I21" s="23">
        <v>13</v>
      </c>
      <c r="J21" s="23" t="s">
        <v>65</v>
      </c>
      <c r="K21" s="23"/>
      <c r="L21" s="36"/>
    </row>
    <row r="22" ht="20.1" customHeight="1" spans="1:12">
      <c r="A22" s="26"/>
      <c r="B22" s="47"/>
      <c r="C22" s="23" t="s">
        <v>70</v>
      </c>
      <c r="D22" s="23" t="s">
        <v>38</v>
      </c>
      <c r="E22" s="23" t="s">
        <v>39</v>
      </c>
      <c r="F22" s="23" t="s">
        <v>71</v>
      </c>
      <c r="G22" s="23" t="s">
        <v>72</v>
      </c>
      <c r="H22" s="23" t="s">
        <v>73</v>
      </c>
      <c r="I22" s="46">
        <v>60</v>
      </c>
      <c r="J22" s="23" t="s">
        <v>43</v>
      </c>
      <c r="K22" s="46"/>
      <c r="L22" s="39"/>
    </row>
    <row r="23" ht="20.1" customHeight="1" spans="1:12">
      <c r="A23" s="26"/>
      <c r="B23" s="47"/>
      <c r="C23" s="23"/>
      <c r="D23" s="23"/>
      <c r="E23" s="23"/>
      <c r="F23" s="23"/>
      <c r="G23" s="23" t="s">
        <v>74</v>
      </c>
      <c r="H23" s="23" t="s">
        <v>73</v>
      </c>
      <c r="I23" s="15"/>
      <c r="J23" s="23"/>
      <c r="K23" s="15"/>
      <c r="L23" s="35"/>
    </row>
    <row r="24" ht="20.1" customHeight="1" spans="1:12">
      <c r="A24" s="26"/>
      <c r="B24" s="47"/>
      <c r="C24" s="23"/>
      <c r="D24" s="23" t="s">
        <v>52</v>
      </c>
      <c r="E24" s="23" t="s">
        <v>53</v>
      </c>
      <c r="F24" s="23" t="s">
        <v>75</v>
      </c>
      <c r="G24" s="23" t="s">
        <v>72</v>
      </c>
      <c r="H24" s="23" t="s">
        <v>73</v>
      </c>
      <c r="I24" s="23">
        <v>9</v>
      </c>
      <c r="J24" s="23" t="s">
        <v>43</v>
      </c>
      <c r="K24" s="23"/>
      <c r="L24" s="36"/>
    </row>
    <row r="25" ht="20.1" customHeight="1" spans="1:12">
      <c r="A25" s="26"/>
      <c r="B25" s="47"/>
      <c r="C25" s="23"/>
      <c r="D25" s="23"/>
      <c r="E25" s="23"/>
      <c r="F25" s="23"/>
      <c r="G25" s="23" t="s">
        <v>74</v>
      </c>
      <c r="H25" s="23" t="s">
        <v>73</v>
      </c>
      <c r="I25" s="23">
        <v>9</v>
      </c>
      <c r="J25" s="23"/>
      <c r="K25" s="23"/>
      <c r="L25" s="36"/>
    </row>
    <row r="26" ht="27.75" customHeight="1" spans="1:12">
      <c r="A26" s="26"/>
      <c r="B26" s="47"/>
      <c r="C26" s="23"/>
      <c r="D26" s="23" t="s">
        <v>56</v>
      </c>
      <c r="E26" s="23" t="s">
        <v>57</v>
      </c>
      <c r="F26" s="23" t="s">
        <v>76</v>
      </c>
      <c r="G26" s="23" t="s">
        <v>77</v>
      </c>
      <c r="H26" s="23" t="s">
        <v>78</v>
      </c>
      <c r="I26" s="23">
        <v>3</v>
      </c>
      <c r="J26" s="23" t="s">
        <v>61</v>
      </c>
      <c r="K26" s="23"/>
      <c r="L26" s="36"/>
    </row>
    <row r="27" ht="29.25" customHeight="1" spans="1:12">
      <c r="A27" s="26"/>
      <c r="B27" s="47"/>
      <c r="C27" s="23" t="s">
        <v>79</v>
      </c>
      <c r="D27" s="23" t="s">
        <v>80</v>
      </c>
      <c r="E27" s="23" t="s">
        <v>81</v>
      </c>
      <c r="F27" s="23" t="s">
        <v>82</v>
      </c>
      <c r="G27" s="23" t="s">
        <v>79</v>
      </c>
      <c r="H27" s="23" t="s">
        <v>83</v>
      </c>
      <c r="I27" s="23">
        <v>10</v>
      </c>
      <c r="J27" s="23" t="s">
        <v>84</v>
      </c>
      <c r="K27" s="23"/>
      <c r="L27" s="36"/>
    </row>
    <row r="28" ht="20.1" customHeight="1" spans="1:12">
      <c r="A28" s="26"/>
      <c r="B28" s="47"/>
      <c r="C28" s="46" t="s">
        <v>85</v>
      </c>
      <c r="D28" s="46" t="s">
        <v>86</v>
      </c>
      <c r="E28" s="46" t="s">
        <v>87</v>
      </c>
      <c r="F28" s="46" t="s">
        <v>88</v>
      </c>
      <c r="G28" s="23" t="s">
        <v>89</v>
      </c>
      <c r="H28" s="23" t="s">
        <v>73</v>
      </c>
      <c r="I28" s="23">
        <v>1</v>
      </c>
      <c r="J28" s="23" t="s">
        <v>43</v>
      </c>
      <c r="K28" s="23"/>
      <c r="L28" s="36"/>
    </row>
    <row r="29" ht="20.1" customHeight="1" spans="1:12">
      <c r="A29" s="26"/>
      <c r="B29" s="47"/>
      <c r="C29" s="47"/>
      <c r="D29" s="47"/>
      <c r="E29" s="47"/>
      <c r="F29" s="47"/>
      <c r="G29" s="23" t="s">
        <v>41</v>
      </c>
      <c r="H29" s="23" t="s">
        <v>42</v>
      </c>
      <c r="I29" s="23">
        <v>2</v>
      </c>
      <c r="J29" s="23"/>
      <c r="K29" s="23"/>
      <c r="L29" s="36"/>
    </row>
    <row r="30" ht="20.1" customHeight="1" spans="1:12">
      <c r="A30" s="26"/>
      <c r="B30" s="47"/>
      <c r="C30" s="47"/>
      <c r="D30" s="47"/>
      <c r="E30" s="47"/>
      <c r="F30" s="47"/>
      <c r="G30" s="23" t="s">
        <v>44</v>
      </c>
      <c r="H30" s="23" t="s">
        <v>45</v>
      </c>
      <c r="I30" s="23">
        <v>3</v>
      </c>
      <c r="J30" s="23" t="s">
        <v>43</v>
      </c>
      <c r="K30" s="23"/>
      <c r="L30" s="36"/>
    </row>
    <row r="31" ht="20.1" customHeight="1" spans="1:12">
      <c r="A31" s="26"/>
      <c r="B31" s="47"/>
      <c r="C31" s="47"/>
      <c r="D31" s="47"/>
      <c r="E31" s="47"/>
      <c r="F31" s="47"/>
      <c r="G31" s="23" t="s">
        <v>46</v>
      </c>
      <c r="H31" s="23" t="s">
        <v>47</v>
      </c>
      <c r="I31" s="23">
        <v>1</v>
      </c>
      <c r="J31" s="23" t="s">
        <v>43</v>
      </c>
      <c r="K31" s="23"/>
      <c r="L31" s="36"/>
    </row>
    <row r="32" ht="20.1" customHeight="1" spans="1:12">
      <c r="A32" s="26"/>
      <c r="B32" s="47"/>
      <c r="C32" s="47"/>
      <c r="D32" s="47"/>
      <c r="E32" s="47"/>
      <c r="F32" s="47"/>
      <c r="G32" s="23" t="s">
        <v>48</v>
      </c>
      <c r="H32" s="23" t="s">
        <v>49</v>
      </c>
      <c r="I32" s="23">
        <v>1</v>
      </c>
      <c r="J32" s="23"/>
      <c r="K32" s="23"/>
      <c r="L32" s="36"/>
    </row>
    <row r="33" ht="20.1" customHeight="1" spans="1:12">
      <c r="A33" s="26"/>
      <c r="B33" s="47"/>
      <c r="C33" s="47"/>
      <c r="D33" s="15"/>
      <c r="E33" s="15"/>
      <c r="F33" s="15"/>
      <c r="G33" s="23" t="s">
        <v>50</v>
      </c>
      <c r="H33" s="23" t="s">
        <v>51</v>
      </c>
      <c r="I33" s="23">
        <v>1</v>
      </c>
      <c r="J33" s="23"/>
      <c r="K33" s="23"/>
      <c r="L33" s="36"/>
    </row>
    <row r="34" ht="20.1" customHeight="1" spans="1:12">
      <c r="A34" s="26"/>
      <c r="B34" s="47"/>
      <c r="C34" s="47"/>
      <c r="D34" s="46" t="s">
        <v>90</v>
      </c>
      <c r="E34" s="46" t="s">
        <v>91</v>
      </c>
      <c r="F34" s="46" t="s">
        <v>88</v>
      </c>
      <c r="G34" s="23" t="s">
        <v>89</v>
      </c>
      <c r="H34" s="23" t="s">
        <v>73</v>
      </c>
      <c r="I34" s="23">
        <v>1</v>
      </c>
      <c r="J34" s="23" t="s">
        <v>43</v>
      </c>
      <c r="K34" s="23"/>
      <c r="L34" s="36"/>
    </row>
    <row r="35" ht="20.1" customHeight="1" spans="1:12">
      <c r="A35" s="26"/>
      <c r="B35" s="47"/>
      <c r="C35" s="47"/>
      <c r="D35" s="47"/>
      <c r="E35" s="47"/>
      <c r="F35" s="47"/>
      <c r="G35" s="23" t="s">
        <v>41</v>
      </c>
      <c r="H35" s="23" t="s">
        <v>42</v>
      </c>
      <c r="I35" s="23">
        <v>2</v>
      </c>
      <c r="J35" s="23"/>
      <c r="K35" s="23"/>
      <c r="L35" s="36"/>
    </row>
    <row r="36" ht="20.1" customHeight="1" spans="1:12">
      <c r="A36" s="26"/>
      <c r="B36" s="47"/>
      <c r="C36" s="47"/>
      <c r="D36" s="47"/>
      <c r="E36" s="47"/>
      <c r="F36" s="47"/>
      <c r="G36" s="23" t="s">
        <v>44</v>
      </c>
      <c r="H36" s="23" t="s">
        <v>45</v>
      </c>
      <c r="I36" s="23">
        <v>3</v>
      </c>
      <c r="J36" s="23" t="s">
        <v>43</v>
      </c>
      <c r="K36" s="23"/>
      <c r="L36" s="36"/>
    </row>
    <row r="37" ht="20.1" customHeight="1" spans="1:12">
      <c r="A37" s="26"/>
      <c r="B37" s="47"/>
      <c r="C37" s="47"/>
      <c r="D37" s="47"/>
      <c r="E37" s="47"/>
      <c r="F37" s="47"/>
      <c r="G37" s="23" t="s">
        <v>46</v>
      </c>
      <c r="H37" s="23" t="s">
        <v>47</v>
      </c>
      <c r="I37" s="23">
        <v>1</v>
      </c>
      <c r="J37" s="23" t="s">
        <v>43</v>
      </c>
      <c r="K37" s="23"/>
      <c r="L37" s="36"/>
    </row>
    <row r="38" ht="20.1" customHeight="1" spans="1:12">
      <c r="A38" s="26"/>
      <c r="B38" s="47"/>
      <c r="C38" s="47"/>
      <c r="D38" s="47"/>
      <c r="E38" s="47"/>
      <c r="F38" s="47"/>
      <c r="G38" s="23" t="s">
        <v>48</v>
      </c>
      <c r="H38" s="23" t="s">
        <v>49</v>
      </c>
      <c r="I38" s="23">
        <v>1</v>
      </c>
      <c r="J38" s="23"/>
      <c r="K38" s="23"/>
      <c r="L38" s="36"/>
    </row>
    <row r="39" ht="20.1" customHeight="1" spans="1:12">
      <c r="A39" s="26"/>
      <c r="B39" s="15"/>
      <c r="C39" s="15"/>
      <c r="D39" s="15"/>
      <c r="E39" s="15"/>
      <c r="F39" s="15"/>
      <c r="G39" s="23" t="s">
        <v>50</v>
      </c>
      <c r="H39" s="23" t="s">
        <v>51</v>
      </c>
      <c r="I39" s="23">
        <v>1</v>
      </c>
      <c r="J39" s="23"/>
      <c r="K39" s="23"/>
      <c r="L39" s="36"/>
    </row>
    <row r="40" ht="20.1" customHeight="1" spans="1:12">
      <c r="A40" s="26"/>
      <c r="B40" s="23" t="s">
        <v>92</v>
      </c>
      <c r="C40" s="46" t="s">
        <v>93</v>
      </c>
      <c r="D40" s="49" t="s">
        <v>94</v>
      </c>
      <c r="E40" s="49" t="s">
        <v>95</v>
      </c>
      <c r="F40" s="46" t="s">
        <v>96</v>
      </c>
      <c r="G40" s="46" t="s">
        <v>93</v>
      </c>
      <c r="H40" s="46" t="s">
        <v>83</v>
      </c>
      <c r="I40" s="23">
        <v>10</v>
      </c>
      <c r="J40" s="23" t="s">
        <v>97</v>
      </c>
      <c r="K40" s="23"/>
      <c r="L40" s="36"/>
    </row>
    <row r="41" ht="20.1" customHeight="1" spans="1:12">
      <c r="A41" s="26"/>
      <c r="B41" s="23"/>
      <c r="C41" s="15"/>
      <c r="D41" s="49" t="s">
        <v>98</v>
      </c>
      <c r="E41" s="49" t="s">
        <v>99</v>
      </c>
      <c r="F41" s="15"/>
      <c r="G41" s="15"/>
      <c r="H41" s="15"/>
      <c r="I41" s="23">
        <v>10</v>
      </c>
      <c r="J41" s="23" t="s">
        <v>97</v>
      </c>
      <c r="K41" s="23"/>
      <c r="L41" s="36"/>
    </row>
    <row r="42" ht="20.1" customHeight="1" spans="1:12">
      <c r="A42" s="26"/>
      <c r="B42" s="23" t="s">
        <v>100</v>
      </c>
      <c r="C42" s="23"/>
      <c r="D42" s="23" t="s">
        <v>101</v>
      </c>
      <c r="E42" s="23" t="s">
        <v>102</v>
      </c>
      <c r="F42" s="23" t="s">
        <v>103</v>
      </c>
      <c r="G42" s="17" t="s">
        <v>104</v>
      </c>
      <c r="H42" s="46" t="s">
        <v>83</v>
      </c>
      <c r="I42" s="23">
        <v>2</v>
      </c>
      <c r="J42" s="23" t="s">
        <v>105</v>
      </c>
      <c r="K42" s="23"/>
      <c r="L42" s="36"/>
    </row>
    <row r="43" ht="26.25" customHeight="1" spans="1:12">
      <c r="A43" s="26"/>
      <c r="B43" s="23"/>
      <c r="C43" s="23"/>
      <c r="D43" s="23" t="s">
        <v>106</v>
      </c>
      <c r="E43" s="23" t="s">
        <v>107</v>
      </c>
      <c r="F43" s="23" t="s">
        <v>108</v>
      </c>
      <c r="G43" s="17" t="s">
        <v>104</v>
      </c>
      <c r="H43" s="47"/>
      <c r="I43" s="23">
        <v>3</v>
      </c>
      <c r="J43" s="23" t="s">
        <v>105</v>
      </c>
      <c r="K43" s="23"/>
      <c r="L43" s="36"/>
    </row>
    <row r="44" ht="20.1" customHeight="1" spans="1:12">
      <c r="A44" s="26"/>
      <c r="B44" s="23"/>
      <c r="C44" s="23"/>
      <c r="D44" s="23" t="s">
        <v>109</v>
      </c>
      <c r="E44" s="23" t="s">
        <v>110</v>
      </c>
      <c r="F44" s="23" t="s">
        <v>111</v>
      </c>
      <c r="G44" s="17" t="s">
        <v>104</v>
      </c>
      <c r="H44" s="47"/>
      <c r="I44" s="23">
        <v>10</v>
      </c>
      <c r="J44" s="23" t="s">
        <v>105</v>
      </c>
      <c r="K44" s="23"/>
      <c r="L44" s="36"/>
    </row>
    <row r="45" ht="20.1" customHeight="1" spans="1:12">
      <c r="A45" s="26"/>
      <c r="B45" s="23"/>
      <c r="C45" s="23"/>
      <c r="D45" s="23" t="s">
        <v>112</v>
      </c>
      <c r="E45" s="23" t="s">
        <v>113</v>
      </c>
      <c r="F45" s="23" t="s">
        <v>114</v>
      </c>
      <c r="G45" s="17" t="s">
        <v>104</v>
      </c>
      <c r="H45" s="47"/>
      <c r="I45" s="23">
        <v>2</v>
      </c>
      <c r="J45" s="23" t="s">
        <v>105</v>
      </c>
      <c r="K45" s="23"/>
      <c r="L45" s="36"/>
    </row>
    <row r="46" ht="30" customHeight="1" spans="1:13">
      <c r="A46" s="26"/>
      <c r="B46" s="23"/>
      <c r="C46" s="23"/>
      <c r="D46" s="23" t="s">
        <v>115</v>
      </c>
      <c r="E46" s="23" t="s">
        <v>116</v>
      </c>
      <c r="F46" s="23" t="s">
        <v>117</v>
      </c>
      <c r="G46" s="17" t="s">
        <v>118</v>
      </c>
      <c r="H46" s="15"/>
      <c r="I46" s="23">
        <v>6</v>
      </c>
      <c r="J46" s="23" t="s">
        <v>84</v>
      </c>
      <c r="K46" s="23"/>
      <c r="L46" s="36"/>
      <c r="M46" s="38">
        <f>SUM(L4:L46)</f>
        <v>0</v>
      </c>
    </row>
    <row r="47" s="1" customFormat="1" ht="20.1" customHeight="1" spans="1:13">
      <c r="A47" s="26" t="s">
        <v>119</v>
      </c>
      <c r="B47" s="23" t="s">
        <v>28</v>
      </c>
      <c r="C47" s="23" t="s">
        <v>29</v>
      </c>
      <c r="D47" s="23" t="s">
        <v>30</v>
      </c>
      <c r="E47" s="23" t="s">
        <v>31</v>
      </c>
      <c r="F47" s="23" t="s">
        <v>32</v>
      </c>
      <c r="G47" s="45" t="s">
        <v>33</v>
      </c>
      <c r="H47" s="23" t="s">
        <v>120</v>
      </c>
      <c r="I47" s="23">
        <v>6</v>
      </c>
      <c r="J47" s="23" t="s">
        <v>35</v>
      </c>
      <c r="K47" s="23"/>
      <c r="L47" s="36"/>
      <c r="M47" s="32"/>
    </row>
    <row r="48" ht="20.1" customHeight="1" spans="1:12">
      <c r="A48" s="26"/>
      <c r="B48" s="46" t="s">
        <v>36</v>
      </c>
      <c r="C48" s="46" t="s">
        <v>37</v>
      </c>
      <c r="D48" s="46" t="s">
        <v>38</v>
      </c>
      <c r="E48" s="46" t="s">
        <v>39</v>
      </c>
      <c r="F48" s="46" t="s">
        <v>40</v>
      </c>
      <c r="G48" s="23" t="s">
        <v>55</v>
      </c>
      <c r="H48" s="23" t="s">
        <v>121</v>
      </c>
      <c r="I48" s="46">
        <v>50</v>
      </c>
      <c r="J48" s="46" t="s">
        <v>43</v>
      </c>
      <c r="K48" s="46"/>
      <c r="L48" s="39"/>
    </row>
    <row r="49" ht="20.1" customHeight="1" spans="1:12">
      <c r="A49" s="26"/>
      <c r="B49" s="47"/>
      <c r="C49" s="47"/>
      <c r="D49" s="47"/>
      <c r="E49" s="47"/>
      <c r="F49" s="47"/>
      <c r="G49" s="23" t="s">
        <v>44</v>
      </c>
      <c r="H49" s="23" t="s">
        <v>122</v>
      </c>
      <c r="I49" s="15"/>
      <c r="J49" s="47"/>
      <c r="K49" s="15"/>
      <c r="L49" s="35"/>
    </row>
    <row r="50" ht="20.1" customHeight="1" spans="1:12">
      <c r="A50" s="26"/>
      <c r="B50" s="47"/>
      <c r="C50" s="47"/>
      <c r="D50" s="47"/>
      <c r="E50" s="47"/>
      <c r="F50" s="47"/>
      <c r="G50" s="23" t="s">
        <v>46</v>
      </c>
      <c r="H50" s="23" t="s">
        <v>123</v>
      </c>
      <c r="I50" s="46">
        <v>50</v>
      </c>
      <c r="J50" s="47"/>
      <c r="K50" s="46"/>
      <c r="L50" s="39"/>
    </row>
    <row r="51" ht="20.1" customHeight="1" spans="1:12">
      <c r="A51" s="26"/>
      <c r="B51" s="47"/>
      <c r="C51" s="47"/>
      <c r="D51" s="47"/>
      <c r="E51" s="47"/>
      <c r="F51" s="47"/>
      <c r="G51" s="23" t="s">
        <v>48</v>
      </c>
      <c r="H51" s="23" t="s">
        <v>124</v>
      </c>
      <c r="I51" s="15"/>
      <c r="J51" s="15"/>
      <c r="K51" s="15"/>
      <c r="L51" s="35"/>
    </row>
    <row r="52" ht="20.1" customHeight="1" spans="1:12">
      <c r="A52" s="26"/>
      <c r="B52" s="47"/>
      <c r="C52" s="47"/>
      <c r="D52" s="46" t="s">
        <v>52</v>
      </c>
      <c r="E52" s="46" t="s">
        <v>53</v>
      </c>
      <c r="F52" s="46" t="s">
        <v>54</v>
      </c>
      <c r="G52" s="23" t="s">
        <v>55</v>
      </c>
      <c r="H52" s="23" t="s">
        <v>121</v>
      </c>
      <c r="I52" s="46">
        <v>12</v>
      </c>
      <c r="J52" s="23" t="s">
        <v>43</v>
      </c>
      <c r="K52" s="46"/>
      <c r="L52" s="39"/>
    </row>
    <row r="53" ht="20.1" customHeight="1" spans="1:12">
      <c r="A53" s="26"/>
      <c r="B53" s="47"/>
      <c r="C53" s="47"/>
      <c r="D53" s="47"/>
      <c r="E53" s="47"/>
      <c r="F53" s="47"/>
      <c r="G53" s="23" t="s">
        <v>44</v>
      </c>
      <c r="H53" s="23" t="s">
        <v>122</v>
      </c>
      <c r="I53" s="15"/>
      <c r="J53" s="23"/>
      <c r="K53" s="15"/>
      <c r="L53" s="35"/>
    </row>
    <row r="54" ht="20.1" customHeight="1" spans="1:12">
      <c r="A54" s="26"/>
      <c r="B54" s="47"/>
      <c r="C54" s="47"/>
      <c r="D54" s="47"/>
      <c r="E54" s="47"/>
      <c r="F54" s="47"/>
      <c r="G54" s="23" t="s">
        <v>46</v>
      </c>
      <c r="H54" s="23" t="s">
        <v>123</v>
      </c>
      <c r="I54" s="46">
        <v>12</v>
      </c>
      <c r="J54" s="46" t="s">
        <v>43</v>
      </c>
      <c r="K54" s="46"/>
      <c r="L54" s="39"/>
    </row>
    <row r="55" ht="20.1" customHeight="1" spans="1:12">
      <c r="A55" s="26"/>
      <c r="B55" s="47"/>
      <c r="C55" s="47"/>
      <c r="D55" s="47"/>
      <c r="E55" s="47"/>
      <c r="F55" s="47"/>
      <c r="G55" s="23" t="s">
        <v>48</v>
      </c>
      <c r="H55" s="23" t="s">
        <v>124</v>
      </c>
      <c r="I55" s="47"/>
      <c r="J55" s="47"/>
      <c r="K55" s="47"/>
      <c r="L55" s="53"/>
    </row>
    <row r="56" ht="27.75" customHeight="1" spans="1:12">
      <c r="A56" s="26"/>
      <c r="B56" s="47"/>
      <c r="C56" s="47"/>
      <c r="D56" s="23" t="s">
        <v>56</v>
      </c>
      <c r="E56" s="23" t="s">
        <v>57</v>
      </c>
      <c r="F56" s="23" t="s">
        <v>58</v>
      </c>
      <c r="G56" s="23" t="s">
        <v>59</v>
      </c>
      <c r="H56" s="23" t="s">
        <v>60</v>
      </c>
      <c r="I56" s="23">
        <v>3</v>
      </c>
      <c r="J56" s="23" t="s">
        <v>61</v>
      </c>
      <c r="K56" s="23"/>
      <c r="L56" s="36"/>
    </row>
    <row r="57" ht="27.75" customHeight="1" spans="1:12">
      <c r="A57" s="26"/>
      <c r="B57" s="47"/>
      <c r="C57" s="47"/>
      <c r="D57" s="46" t="s">
        <v>62</v>
      </c>
      <c r="E57" s="46" t="s">
        <v>63</v>
      </c>
      <c r="F57" s="46" t="s">
        <v>64</v>
      </c>
      <c r="G57" s="23" t="s">
        <v>55</v>
      </c>
      <c r="H57" s="23" t="s">
        <v>121</v>
      </c>
      <c r="I57" s="23">
        <v>5</v>
      </c>
      <c r="J57" s="23" t="s">
        <v>65</v>
      </c>
      <c r="K57" s="23"/>
      <c r="L57" s="36"/>
    </row>
    <row r="58" ht="27.75" customHeight="1" spans="1:12">
      <c r="A58" s="26"/>
      <c r="B58" s="47"/>
      <c r="C58" s="47"/>
      <c r="D58" s="47"/>
      <c r="E58" s="47"/>
      <c r="F58" s="47"/>
      <c r="G58" s="23" t="s">
        <v>44</v>
      </c>
      <c r="H58" s="23" t="s">
        <v>122</v>
      </c>
      <c r="I58" s="23">
        <v>5</v>
      </c>
      <c r="J58" s="23" t="s">
        <v>65</v>
      </c>
      <c r="K58" s="23"/>
      <c r="L58" s="36"/>
    </row>
    <row r="59" ht="27.75" customHeight="1" spans="1:12">
      <c r="A59" s="26"/>
      <c r="B59" s="47"/>
      <c r="C59" s="47"/>
      <c r="D59" s="47"/>
      <c r="E59" s="47"/>
      <c r="F59" s="47"/>
      <c r="G59" s="23" t="s">
        <v>46</v>
      </c>
      <c r="H59" s="23" t="s">
        <v>123</v>
      </c>
      <c r="I59" s="46">
        <v>5</v>
      </c>
      <c r="J59" s="46" t="s">
        <v>65</v>
      </c>
      <c r="K59" s="46"/>
      <c r="L59" s="39"/>
    </row>
    <row r="60" ht="27.75" customHeight="1" spans="1:12">
      <c r="A60" s="26"/>
      <c r="B60" s="47"/>
      <c r="C60" s="47"/>
      <c r="D60" s="47"/>
      <c r="E60" s="47"/>
      <c r="F60" s="47"/>
      <c r="G60" s="23" t="s">
        <v>48</v>
      </c>
      <c r="H60" s="23" t="s">
        <v>124</v>
      </c>
      <c r="I60" s="47"/>
      <c r="J60" s="47"/>
      <c r="K60" s="47"/>
      <c r="L60" s="53"/>
    </row>
    <row r="61" ht="27.75" customHeight="1" spans="1:12">
      <c r="A61" s="26"/>
      <c r="B61" s="47"/>
      <c r="C61" s="50" t="s">
        <v>66</v>
      </c>
      <c r="D61" s="23" t="s">
        <v>67</v>
      </c>
      <c r="E61" s="23" t="s">
        <v>68</v>
      </c>
      <c r="F61" s="23" t="s">
        <v>69</v>
      </c>
      <c r="G61" s="23" t="s">
        <v>44</v>
      </c>
      <c r="H61" s="23" t="s">
        <v>122</v>
      </c>
      <c r="I61" s="23">
        <v>5</v>
      </c>
      <c r="J61" s="23" t="s">
        <v>65</v>
      </c>
      <c r="K61" s="23"/>
      <c r="L61" s="36"/>
    </row>
    <row r="62" ht="20.1" customHeight="1" spans="1:12">
      <c r="A62" s="26"/>
      <c r="B62" s="47"/>
      <c r="C62" s="23" t="s">
        <v>70</v>
      </c>
      <c r="D62" s="23" t="s">
        <v>38</v>
      </c>
      <c r="E62" s="23" t="s">
        <v>39</v>
      </c>
      <c r="F62" s="23" t="s">
        <v>71</v>
      </c>
      <c r="G62" s="23" t="s">
        <v>89</v>
      </c>
      <c r="H62" s="23" t="s">
        <v>125</v>
      </c>
      <c r="I62" s="46">
        <v>50</v>
      </c>
      <c r="J62" s="46" t="s">
        <v>43</v>
      </c>
      <c r="K62" s="46"/>
      <c r="L62" s="39"/>
    </row>
    <row r="63" ht="20.1" customHeight="1" spans="1:12">
      <c r="A63" s="26"/>
      <c r="B63" s="47"/>
      <c r="C63" s="23"/>
      <c r="D63" s="23"/>
      <c r="E63" s="23"/>
      <c r="F63" s="23"/>
      <c r="G63" s="23" t="s">
        <v>126</v>
      </c>
      <c r="H63" s="23" t="s">
        <v>127</v>
      </c>
      <c r="I63" s="15"/>
      <c r="J63" s="47"/>
      <c r="K63" s="15"/>
      <c r="L63" s="35"/>
    </row>
    <row r="64" ht="20.1" customHeight="1" spans="1:12">
      <c r="A64" s="26"/>
      <c r="B64" s="47"/>
      <c r="C64" s="23"/>
      <c r="D64" s="23"/>
      <c r="E64" s="23"/>
      <c r="F64" s="23"/>
      <c r="G64" s="23" t="s">
        <v>128</v>
      </c>
      <c r="H64" s="23" t="s">
        <v>129</v>
      </c>
      <c r="I64" s="23">
        <v>50</v>
      </c>
      <c r="J64" s="15"/>
      <c r="K64" s="23"/>
      <c r="L64" s="36"/>
    </row>
    <row r="65" ht="20.1" customHeight="1" spans="1:12">
      <c r="A65" s="26"/>
      <c r="B65" s="47"/>
      <c r="C65" s="23"/>
      <c r="D65" s="23" t="s">
        <v>52</v>
      </c>
      <c r="E65" s="23" t="s">
        <v>53</v>
      </c>
      <c r="F65" s="23" t="s">
        <v>75</v>
      </c>
      <c r="G65" s="23" t="s">
        <v>89</v>
      </c>
      <c r="H65" s="23" t="s">
        <v>125</v>
      </c>
      <c r="I65" s="46">
        <v>9</v>
      </c>
      <c r="J65" s="23" t="s">
        <v>43</v>
      </c>
      <c r="K65" s="46"/>
      <c r="L65" s="39"/>
    </row>
    <row r="66" ht="20.1" customHeight="1" spans="1:12">
      <c r="A66" s="26"/>
      <c r="B66" s="47"/>
      <c r="C66" s="23"/>
      <c r="D66" s="23"/>
      <c r="E66" s="23"/>
      <c r="F66" s="23"/>
      <c r="G66" s="23" t="s">
        <v>126</v>
      </c>
      <c r="H66" s="23" t="s">
        <v>127</v>
      </c>
      <c r="I66" s="15"/>
      <c r="J66" s="23"/>
      <c r="K66" s="15"/>
      <c r="L66" s="35"/>
    </row>
    <row r="67" ht="20.1" customHeight="1" spans="1:12">
      <c r="A67" s="26"/>
      <c r="B67" s="47"/>
      <c r="C67" s="23"/>
      <c r="D67" s="23"/>
      <c r="E67" s="23"/>
      <c r="F67" s="23"/>
      <c r="G67" s="23" t="s">
        <v>128</v>
      </c>
      <c r="H67" s="23" t="s">
        <v>129</v>
      </c>
      <c r="I67" s="23">
        <v>9</v>
      </c>
      <c r="J67" s="23" t="s">
        <v>43</v>
      </c>
      <c r="K67" s="23"/>
      <c r="L67" s="36"/>
    </row>
    <row r="68" ht="27.75" customHeight="1" spans="1:12">
      <c r="A68" s="26"/>
      <c r="B68" s="47"/>
      <c r="C68" s="23"/>
      <c r="D68" s="23" t="s">
        <v>56</v>
      </c>
      <c r="E68" s="23" t="s">
        <v>57</v>
      </c>
      <c r="F68" s="23" t="s">
        <v>76</v>
      </c>
      <c r="G68" s="23" t="s">
        <v>77</v>
      </c>
      <c r="H68" s="23" t="s">
        <v>130</v>
      </c>
      <c r="I68" s="23">
        <v>3</v>
      </c>
      <c r="J68" s="23" t="s">
        <v>61</v>
      </c>
      <c r="K68" s="23"/>
      <c r="L68" s="36"/>
    </row>
    <row r="69" ht="29.25" customHeight="1" spans="1:12">
      <c r="A69" s="26"/>
      <c r="B69" s="47"/>
      <c r="C69" s="23" t="s">
        <v>79</v>
      </c>
      <c r="D69" s="23" t="s">
        <v>80</v>
      </c>
      <c r="E69" s="23" t="s">
        <v>81</v>
      </c>
      <c r="F69" s="23" t="s">
        <v>82</v>
      </c>
      <c r="G69" s="23" t="s">
        <v>79</v>
      </c>
      <c r="H69" s="23" t="s">
        <v>131</v>
      </c>
      <c r="I69" s="23">
        <v>6</v>
      </c>
      <c r="J69" s="23" t="s">
        <v>84</v>
      </c>
      <c r="K69" s="23"/>
      <c r="L69" s="36"/>
    </row>
    <row r="70" ht="20.1" customHeight="1" spans="1:12">
      <c r="A70" s="26"/>
      <c r="B70" s="47"/>
      <c r="C70" s="23" t="s">
        <v>85</v>
      </c>
      <c r="D70" s="23" t="s">
        <v>86</v>
      </c>
      <c r="E70" s="23" t="s">
        <v>87</v>
      </c>
      <c r="F70" s="23" t="s">
        <v>88</v>
      </c>
      <c r="G70" s="23" t="s">
        <v>55</v>
      </c>
      <c r="H70" s="23" t="s">
        <v>121</v>
      </c>
      <c r="I70" s="23">
        <v>1</v>
      </c>
      <c r="J70" s="46" t="s">
        <v>43</v>
      </c>
      <c r="K70" s="23"/>
      <c r="L70" s="36"/>
    </row>
    <row r="71" ht="20.1" customHeight="1" spans="1:12">
      <c r="A71" s="26"/>
      <c r="B71" s="47"/>
      <c r="C71" s="23"/>
      <c r="D71" s="23"/>
      <c r="E71" s="23"/>
      <c r="F71" s="23"/>
      <c r="G71" s="23" t="s">
        <v>44</v>
      </c>
      <c r="H71" s="23" t="s">
        <v>122</v>
      </c>
      <c r="I71" s="23">
        <v>1</v>
      </c>
      <c r="J71" s="47"/>
      <c r="K71" s="23"/>
      <c r="L71" s="36"/>
    </row>
    <row r="72" ht="20.1" customHeight="1" spans="1:12">
      <c r="A72" s="26"/>
      <c r="B72" s="47"/>
      <c r="C72" s="23"/>
      <c r="D72" s="23"/>
      <c r="E72" s="23"/>
      <c r="F72" s="23"/>
      <c r="G72" s="23" t="s">
        <v>46</v>
      </c>
      <c r="H72" s="23" t="s">
        <v>123</v>
      </c>
      <c r="I72" s="23">
        <v>1</v>
      </c>
      <c r="J72" s="47"/>
      <c r="K72" s="23"/>
      <c r="L72" s="36"/>
    </row>
    <row r="73" ht="20.1" customHeight="1" spans="1:12">
      <c r="A73" s="26"/>
      <c r="B73" s="47"/>
      <c r="C73" s="23"/>
      <c r="D73" s="23"/>
      <c r="E73" s="23"/>
      <c r="F73" s="23"/>
      <c r="G73" s="23" t="s">
        <v>48</v>
      </c>
      <c r="H73" s="23" t="s">
        <v>124</v>
      </c>
      <c r="I73" s="23">
        <v>1</v>
      </c>
      <c r="J73" s="47"/>
      <c r="K73" s="23"/>
      <c r="L73" s="36"/>
    </row>
    <row r="74" ht="20.1" customHeight="1" spans="1:12">
      <c r="A74" s="26"/>
      <c r="B74" s="47"/>
      <c r="C74" s="23"/>
      <c r="D74" s="23"/>
      <c r="E74" s="23"/>
      <c r="F74" s="23"/>
      <c r="G74" s="23" t="s">
        <v>89</v>
      </c>
      <c r="H74" s="23" t="s">
        <v>125</v>
      </c>
      <c r="I74" s="23">
        <v>1</v>
      </c>
      <c r="J74" s="47"/>
      <c r="K74" s="23"/>
      <c r="L74" s="36"/>
    </row>
    <row r="75" ht="20.1" customHeight="1" spans="1:12">
      <c r="A75" s="26"/>
      <c r="B75" s="47"/>
      <c r="C75" s="23"/>
      <c r="D75" s="23"/>
      <c r="E75" s="23"/>
      <c r="F75" s="23"/>
      <c r="G75" s="23" t="s">
        <v>126</v>
      </c>
      <c r="H75" s="23" t="s">
        <v>127</v>
      </c>
      <c r="I75" s="23">
        <v>1</v>
      </c>
      <c r="J75" s="47"/>
      <c r="K75" s="23"/>
      <c r="L75" s="36"/>
    </row>
    <row r="76" ht="20.1" customHeight="1" spans="1:12">
      <c r="A76" s="26"/>
      <c r="B76" s="47"/>
      <c r="C76" s="23"/>
      <c r="D76" s="23"/>
      <c r="E76" s="23"/>
      <c r="F76" s="23"/>
      <c r="G76" s="23" t="s">
        <v>128</v>
      </c>
      <c r="H76" s="23" t="s">
        <v>129</v>
      </c>
      <c r="I76" s="23">
        <v>1</v>
      </c>
      <c r="J76" s="15"/>
      <c r="K76" s="23"/>
      <c r="L76" s="36"/>
    </row>
    <row r="77" ht="20.1" customHeight="1" spans="1:12">
      <c r="A77" s="26"/>
      <c r="B77" s="47"/>
      <c r="C77" s="23"/>
      <c r="D77" s="23" t="s">
        <v>90</v>
      </c>
      <c r="E77" s="23" t="s">
        <v>91</v>
      </c>
      <c r="F77" s="23" t="s">
        <v>88</v>
      </c>
      <c r="G77" s="23" t="s">
        <v>55</v>
      </c>
      <c r="H77" s="23" t="s">
        <v>121</v>
      </c>
      <c r="I77" s="23">
        <v>1</v>
      </c>
      <c r="J77" s="46" t="s">
        <v>43</v>
      </c>
      <c r="K77" s="23"/>
      <c r="L77" s="36"/>
    </row>
    <row r="78" ht="20.1" customHeight="1" spans="1:12">
      <c r="A78" s="26"/>
      <c r="B78" s="47"/>
      <c r="C78" s="23"/>
      <c r="D78" s="23"/>
      <c r="E78" s="23"/>
      <c r="F78" s="23"/>
      <c r="G78" s="23" t="s">
        <v>44</v>
      </c>
      <c r="H78" s="23" t="s">
        <v>122</v>
      </c>
      <c r="I78" s="23">
        <v>1</v>
      </c>
      <c r="J78" s="47"/>
      <c r="K78" s="23"/>
      <c r="L78" s="36"/>
    </row>
    <row r="79" ht="20.1" customHeight="1" spans="1:12">
      <c r="A79" s="26"/>
      <c r="B79" s="47"/>
      <c r="C79" s="23"/>
      <c r="D79" s="23"/>
      <c r="E79" s="23"/>
      <c r="F79" s="23"/>
      <c r="G79" s="23" t="s">
        <v>46</v>
      </c>
      <c r="H79" s="23" t="s">
        <v>123</v>
      </c>
      <c r="I79" s="23">
        <v>1</v>
      </c>
      <c r="J79" s="47"/>
      <c r="K79" s="23"/>
      <c r="L79" s="36"/>
    </row>
    <row r="80" ht="20.1" customHeight="1" spans="1:12">
      <c r="A80" s="26"/>
      <c r="B80" s="47"/>
      <c r="C80" s="23"/>
      <c r="D80" s="23"/>
      <c r="E80" s="23"/>
      <c r="F80" s="23"/>
      <c r="G80" s="23" t="s">
        <v>48</v>
      </c>
      <c r="H80" s="23" t="s">
        <v>124</v>
      </c>
      <c r="I80" s="23">
        <v>1</v>
      </c>
      <c r="J80" s="47"/>
      <c r="K80" s="23"/>
      <c r="L80" s="36"/>
    </row>
    <row r="81" ht="20.1" customHeight="1" spans="1:12">
      <c r="A81" s="26"/>
      <c r="B81" s="47"/>
      <c r="C81" s="23"/>
      <c r="D81" s="23"/>
      <c r="E81" s="23"/>
      <c r="F81" s="23"/>
      <c r="G81" s="23" t="s">
        <v>89</v>
      </c>
      <c r="H81" s="23" t="s">
        <v>125</v>
      </c>
      <c r="I81" s="23">
        <v>1</v>
      </c>
      <c r="J81" s="47"/>
      <c r="K81" s="23"/>
      <c r="L81" s="36"/>
    </row>
    <row r="82" ht="20.1" customHeight="1" spans="1:12">
      <c r="A82" s="26"/>
      <c r="B82" s="47"/>
      <c r="C82" s="23"/>
      <c r="D82" s="23"/>
      <c r="E82" s="23"/>
      <c r="F82" s="23"/>
      <c r="G82" s="23" t="s">
        <v>126</v>
      </c>
      <c r="H82" s="23" t="s">
        <v>127</v>
      </c>
      <c r="I82" s="23">
        <v>1</v>
      </c>
      <c r="J82" s="47"/>
      <c r="K82" s="23"/>
      <c r="L82" s="36"/>
    </row>
    <row r="83" ht="20.1" customHeight="1" spans="1:12">
      <c r="A83" s="26"/>
      <c r="B83" s="15"/>
      <c r="C83" s="23"/>
      <c r="D83" s="23"/>
      <c r="E83" s="23"/>
      <c r="F83" s="23"/>
      <c r="G83" s="23" t="s">
        <v>128</v>
      </c>
      <c r="H83" s="23" t="s">
        <v>129</v>
      </c>
      <c r="I83" s="23">
        <v>1</v>
      </c>
      <c r="J83" s="15"/>
      <c r="K83" s="23"/>
      <c r="L83" s="36"/>
    </row>
    <row r="84" ht="20.1" customHeight="1" spans="1:12">
      <c r="A84" s="26"/>
      <c r="B84" s="23" t="s">
        <v>92</v>
      </c>
      <c r="C84" s="46" t="s">
        <v>93</v>
      </c>
      <c r="D84" s="49" t="s">
        <v>94</v>
      </c>
      <c r="E84" s="49" t="s">
        <v>95</v>
      </c>
      <c r="F84" s="46" t="s">
        <v>96</v>
      </c>
      <c r="G84" s="46" t="s">
        <v>93</v>
      </c>
      <c r="H84" s="46" t="s">
        <v>131</v>
      </c>
      <c r="I84" s="23">
        <v>6</v>
      </c>
      <c r="J84" s="23" t="s">
        <v>97</v>
      </c>
      <c r="K84" s="23"/>
      <c r="L84" s="36"/>
    </row>
    <row r="85" ht="20.1" customHeight="1" spans="1:12">
      <c r="A85" s="26"/>
      <c r="B85" s="23"/>
      <c r="C85" s="15"/>
      <c r="D85" s="49" t="s">
        <v>98</v>
      </c>
      <c r="E85" s="49" t="s">
        <v>99</v>
      </c>
      <c r="F85" s="15"/>
      <c r="G85" s="15"/>
      <c r="H85" s="15"/>
      <c r="I85" s="23">
        <v>6</v>
      </c>
      <c r="J85" s="23" t="s">
        <v>97</v>
      </c>
      <c r="K85" s="23"/>
      <c r="L85" s="36"/>
    </row>
    <row r="86" ht="20.1" customHeight="1" spans="1:12">
      <c r="A86" s="26"/>
      <c r="B86" s="23" t="s">
        <v>100</v>
      </c>
      <c r="C86" s="23"/>
      <c r="D86" s="23" t="s">
        <v>101</v>
      </c>
      <c r="E86" s="23" t="s">
        <v>102</v>
      </c>
      <c r="F86" s="23" t="s">
        <v>103</v>
      </c>
      <c r="G86" s="17" t="s">
        <v>104</v>
      </c>
      <c r="H86" s="46" t="s">
        <v>131</v>
      </c>
      <c r="I86" s="23">
        <v>2</v>
      </c>
      <c r="J86" s="23" t="s">
        <v>105</v>
      </c>
      <c r="K86" s="23"/>
      <c r="L86" s="36"/>
    </row>
    <row r="87" ht="26.25" customHeight="1" spans="1:12">
      <c r="A87" s="26"/>
      <c r="B87" s="23"/>
      <c r="C87" s="23"/>
      <c r="D87" s="23" t="s">
        <v>106</v>
      </c>
      <c r="E87" s="23" t="s">
        <v>107</v>
      </c>
      <c r="F87" s="23" t="s">
        <v>108</v>
      </c>
      <c r="G87" s="17" t="s">
        <v>104</v>
      </c>
      <c r="H87" s="47"/>
      <c r="I87" s="23">
        <v>3</v>
      </c>
      <c r="J87" s="23" t="s">
        <v>105</v>
      </c>
      <c r="K87" s="23"/>
      <c r="L87" s="36"/>
    </row>
    <row r="88" ht="20.1" customHeight="1" spans="1:12">
      <c r="A88" s="26"/>
      <c r="B88" s="23"/>
      <c r="C88" s="23"/>
      <c r="D88" s="23" t="s">
        <v>109</v>
      </c>
      <c r="E88" s="23" t="s">
        <v>110</v>
      </c>
      <c r="F88" s="23" t="s">
        <v>111</v>
      </c>
      <c r="G88" s="17" t="s">
        <v>104</v>
      </c>
      <c r="H88" s="47"/>
      <c r="I88" s="23">
        <v>6</v>
      </c>
      <c r="J88" s="23" t="s">
        <v>105</v>
      </c>
      <c r="K88" s="23"/>
      <c r="L88" s="36"/>
    </row>
    <row r="89" ht="20.1" customHeight="1" spans="1:12">
      <c r="A89" s="26"/>
      <c r="B89" s="23"/>
      <c r="C89" s="23"/>
      <c r="D89" s="23" t="s">
        <v>112</v>
      </c>
      <c r="E89" s="23" t="s">
        <v>113</v>
      </c>
      <c r="F89" s="23" t="s">
        <v>114</v>
      </c>
      <c r="G89" s="17" t="s">
        <v>104</v>
      </c>
      <c r="H89" s="47"/>
      <c r="I89" s="23">
        <v>2</v>
      </c>
      <c r="J89" s="23" t="s">
        <v>105</v>
      </c>
      <c r="K89" s="23"/>
      <c r="L89" s="36"/>
    </row>
    <row r="90" ht="30" customHeight="1" spans="1:12">
      <c r="A90" s="26"/>
      <c r="B90" s="23"/>
      <c r="C90" s="23"/>
      <c r="D90" s="23" t="s">
        <v>115</v>
      </c>
      <c r="E90" s="23" t="s">
        <v>116</v>
      </c>
      <c r="F90" s="23" t="s">
        <v>117</v>
      </c>
      <c r="G90" s="17" t="s">
        <v>118</v>
      </c>
      <c r="H90" s="15"/>
      <c r="I90" s="23">
        <v>6</v>
      </c>
      <c r="J90" s="23" t="s">
        <v>84</v>
      </c>
      <c r="K90" s="23"/>
      <c r="L90" s="36"/>
    </row>
    <row r="91" s="1" customFormat="1" ht="20.1" customHeight="1" spans="1:13">
      <c r="A91" s="23" t="s">
        <v>132</v>
      </c>
      <c r="B91" s="23" t="s">
        <v>28</v>
      </c>
      <c r="C91" s="23" t="s">
        <v>29</v>
      </c>
      <c r="D91" s="23" t="s">
        <v>30</v>
      </c>
      <c r="E91" s="23" t="s">
        <v>31</v>
      </c>
      <c r="F91" s="23" t="s">
        <v>32</v>
      </c>
      <c r="G91" s="45" t="s">
        <v>33</v>
      </c>
      <c r="H91" s="23" t="s">
        <v>133</v>
      </c>
      <c r="I91" s="23">
        <v>8</v>
      </c>
      <c r="J91" s="23" t="s">
        <v>35</v>
      </c>
      <c r="K91" s="23"/>
      <c r="L91" s="23"/>
      <c r="M91" s="32"/>
    </row>
    <row r="92" s="1" customFormat="1" ht="20.1" customHeight="1" spans="1:13">
      <c r="A92" s="23"/>
      <c r="B92" s="23"/>
      <c r="C92" s="23" t="s">
        <v>134</v>
      </c>
      <c r="D92" s="23"/>
      <c r="E92" s="23" t="s">
        <v>87</v>
      </c>
      <c r="F92" s="23" t="s">
        <v>32</v>
      </c>
      <c r="G92" s="54" t="s">
        <v>135</v>
      </c>
      <c r="H92" s="23" t="s">
        <v>136</v>
      </c>
      <c r="I92" s="23">
        <v>5</v>
      </c>
      <c r="J92" s="23" t="s">
        <v>35</v>
      </c>
      <c r="K92" s="23"/>
      <c r="L92" s="23"/>
      <c r="M92" s="32"/>
    </row>
    <row r="93" s="1" customFormat="1" ht="20.1" customHeight="1" spans="1:13">
      <c r="A93" s="23"/>
      <c r="B93" s="23"/>
      <c r="C93" s="55" t="s">
        <v>137</v>
      </c>
      <c r="D93" s="55" t="s">
        <v>86</v>
      </c>
      <c r="E93" s="55" t="s">
        <v>138</v>
      </c>
      <c r="F93" s="23" t="s">
        <v>139</v>
      </c>
      <c r="G93" s="54" t="s">
        <v>140</v>
      </c>
      <c r="H93" s="23" t="s">
        <v>141</v>
      </c>
      <c r="I93" s="23">
        <v>4</v>
      </c>
      <c r="J93" s="23" t="s">
        <v>43</v>
      </c>
      <c r="K93" s="23"/>
      <c r="L93" s="23"/>
      <c r="M93" s="32"/>
    </row>
    <row r="94" s="1" customFormat="1" ht="20.1" customHeight="1" spans="1:13">
      <c r="A94" s="23"/>
      <c r="B94" s="23"/>
      <c r="C94" s="55"/>
      <c r="D94" s="55" t="s">
        <v>142</v>
      </c>
      <c r="E94" s="55" t="s">
        <v>91</v>
      </c>
      <c r="F94" s="23" t="s">
        <v>139</v>
      </c>
      <c r="G94" s="54"/>
      <c r="H94" s="23"/>
      <c r="I94" s="23">
        <v>4</v>
      </c>
      <c r="J94" s="23"/>
      <c r="K94" s="23"/>
      <c r="L94" s="23"/>
      <c r="M94" s="32"/>
    </row>
    <row r="95" ht="20.1" customHeight="1" spans="1:12">
      <c r="A95" s="23"/>
      <c r="B95" s="23" t="s">
        <v>36</v>
      </c>
      <c r="C95" s="23" t="s">
        <v>37</v>
      </c>
      <c r="D95" s="23" t="s">
        <v>38</v>
      </c>
      <c r="E95" s="23" t="s">
        <v>39</v>
      </c>
      <c r="F95" s="23" t="s">
        <v>40</v>
      </c>
      <c r="G95" s="23" t="s">
        <v>143</v>
      </c>
      <c r="H95" s="23" t="s">
        <v>144</v>
      </c>
      <c r="I95" s="23">
        <v>50</v>
      </c>
      <c r="J95" s="23" t="s">
        <v>43</v>
      </c>
      <c r="K95" s="23"/>
      <c r="L95" s="23"/>
    </row>
    <row r="96" ht="20.1" customHeight="1" spans="1:12">
      <c r="A96" s="23"/>
      <c r="B96" s="23"/>
      <c r="C96" s="23"/>
      <c r="D96" s="23" t="s">
        <v>52</v>
      </c>
      <c r="E96" s="23" t="s">
        <v>53</v>
      </c>
      <c r="F96" s="23" t="s">
        <v>54</v>
      </c>
      <c r="G96" s="23" t="s">
        <v>143</v>
      </c>
      <c r="H96" s="23" t="s">
        <v>144</v>
      </c>
      <c r="I96" s="23">
        <v>9</v>
      </c>
      <c r="J96" s="23" t="s">
        <v>43</v>
      </c>
      <c r="K96" s="23"/>
      <c r="L96" s="23"/>
    </row>
    <row r="97" ht="27.75" customHeight="1" spans="1:12">
      <c r="A97" s="23"/>
      <c r="B97" s="23"/>
      <c r="C97" s="23"/>
      <c r="D97" s="23" t="s">
        <v>56</v>
      </c>
      <c r="E97" s="23" t="s">
        <v>57</v>
      </c>
      <c r="F97" s="23" t="s">
        <v>58</v>
      </c>
      <c r="G97" s="23" t="s">
        <v>143</v>
      </c>
      <c r="H97" s="23" t="s">
        <v>60</v>
      </c>
      <c r="I97" s="23">
        <v>3</v>
      </c>
      <c r="J97" s="23" t="s">
        <v>61</v>
      </c>
      <c r="K97" s="23"/>
      <c r="L97" s="23"/>
    </row>
    <row r="98" ht="27.75" customHeight="1" spans="1:12">
      <c r="A98" s="23"/>
      <c r="B98" s="23"/>
      <c r="C98" s="23"/>
      <c r="D98" s="23" t="s">
        <v>62</v>
      </c>
      <c r="E98" s="23" t="s">
        <v>63</v>
      </c>
      <c r="F98" s="23" t="s">
        <v>64</v>
      </c>
      <c r="G98" s="23" t="s">
        <v>143</v>
      </c>
      <c r="H98" s="23" t="s">
        <v>144</v>
      </c>
      <c r="I98" s="23">
        <v>5</v>
      </c>
      <c r="J98" s="23" t="s">
        <v>65</v>
      </c>
      <c r="K98" s="23"/>
      <c r="L98" s="23"/>
    </row>
    <row r="99" ht="27.75" customHeight="1" spans="1:12">
      <c r="A99" s="23"/>
      <c r="B99" s="23"/>
      <c r="C99" s="50" t="s">
        <v>66</v>
      </c>
      <c r="D99" s="23" t="s">
        <v>67</v>
      </c>
      <c r="E99" s="23" t="s">
        <v>68</v>
      </c>
      <c r="F99" s="23" t="s">
        <v>69</v>
      </c>
      <c r="G99" s="23" t="s">
        <v>143</v>
      </c>
      <c r="H99" s="23" t="s">
        <v>144</v>
      </c>
      <c r="I99" s="23">
        <v>5</v>
      </c>
      <c r="J99" s="23" t="s">
        <v>65</v>
      </c>
      <c r="K99" s="23"/>
      <c r="L99" s="23"/>
    </row>
    <row r="100" ht="20.1" customHeight="1" spans="1:12">
      <c r="A100" s="23"/>
      <c r="B100" s="23"/>
      <c r="C100" s="23" t="s">
        <v>70</v>
      </c>
      <c r="D100" s="23" t="s">
        <v>38</v>
      </c>
      <c r="E100" s="23" t="s">
        <v>39</v>
      </c>
      <c r="F100" s="23" t="s">
        <v>71</v>
      </c>
      <c r="G100" s="23" t="s">
        <v>89</v>
      </c>
      <c r="H100" s="23" t="s">
        <v>145</v>
      </c>
      <c r="I100" s="23">
        <v>50</v>
      </c>
      <c r="J100" s="23" t="s">
        <v>43</v>
      </c>
      <c r="K100" s="23"/>
      <c r="L100" s="23"/>
    </row>
    <row r="101" ht="20.1" customHeight="1" spans="1:12">
      <c r="A101" s="23"/>
      <c r="B101" s="23"/>
      <c r="C101" s="23"/>
      <c r="D101" s="23"/>
      <c r="E101" s="23"/>
      <c r="F101" s="23"/>
      <c r="G101" s="23" t="s">
        <v>146</v>
      </c>
      <c r="H101" s="23" t="s">
        <v>127</v>
      </c>
      <c r="I101" s="23">
        <v>10</v>
      </c>
      <c r="J101" s="23"/>
      <c r="K101" s="23"/>
      <c r="L101" s="23"/>
    </row>
    <row r="102" ht="20.1" customHeight="1" spans="1:12">
      <c r="A102" s="23"/>
      <c r="B102" s="23"/>
      <c r="C102" s="23"/>
      <c r="D102" s="23" t="s">
        <v>52</v>
      </c>
      <c r="E102" s="23" t="s">
        <v>53</v>
      </c>
      <c r="F102" s="23" t="s">
        <v>75</v>
      </c>
      <c r="G102" s="23" t="s">
        <v>89</v>
      </c>
      <c r="H102" s="23" t="s">
        <v>145</v>
      </c>
      <c r="I102" s="23">
        <v>9</v>
      </c>
      <c r="J102" s="23" t="s">
        <v>43</v>
      </c>
      <c r="K102" s="23"/>
      <c r="L102" s="23"/>
    </row>
    <row r="103" ht="20.1" customHeight="1" spans="1:12">
      <c r="A103" s="23"/>
      <c r="B103" s="23"/>
      <c r="C103" s="23"/>
      <c r="D103" s="23"/>
      <c r="E103" s="23"/>
      <c r="F103" s="23"/>
      <c r="G103" s="23" t="s">
        <v>146</v>
      </c>
      <c r="H103" s="23" t="s">
        <v>127</v>
      </c>
      <c r="I103" s="23">
        <v>3</v>
      </c>
      <c r="J103" s="23"/>
      <c r="K103" s="23"/>
      <c r="L103" s="23"/>
    </row>
    <row r="104" ht="27.75" customHeight="1" spans="1:12">
      <c r="A104" s="23"/>
      <c r="B104" s="23"/>
      <c r="C104" s="23"/>
      <c r="D104" s="23" t="s">
        <v>56</v>
      </c>
      <c r="E104" s="23" t="s">
        <v>57</v>
      </c>
      <c r="F104" s="23" t="s">
        <v>76</v>
      </c>
      <c r="G104" s="23" t="s">
        <v>77</v>
      </c>
      <c r="H104" s="23" t="s">
        <v>130</v>
      </c>
      <c r="I104" s="23">
        <v>3</v>
      </c>
      <c r="J104" s="23" t="s">
        <v>61</v>
      </c>
      <c r="K104" s="23"/>
      <c r="L104" s="23"/>
    </row>
    <row r="105" ht="29.25" customHeight="1" spans="1:12">
      <c r="A105" s="23"/>
      <c r="B105" s="23"/>
      <c r="C105" s="23" t="s">
        <v>79</v>
      </c>
      <c r="D105" s="23" t="s">
        <v>80</v>
      </c>
      <c r="E105" s="23" t="s">
        <v>81</v>
      </c>
      <c r="F105" s="23" t="s">
        <v>82</v>
      </c>
      <c r="G105" s="23" t="s">
        <v>79</v>
      </c>
      <c r="H105" s="23" t="s">
        <v>147</v>
      </c>
      <c r="I105" s="23">
        <v>18</v>
      </c>
      <c r="J105" s="23" t="s">
        <v>84</v>
      </c>
      <c r="K105" s="23"/>
      <c r="L105" s="23"/>
    </row>
    <row r="106" ht="20.1" customHeight="1" spans="1:12">
      <c r="A106" s="23"/>
      <c r="B106" s="23"/>
      <c r="C106" s="23" t="s">
        <v>85</v>
      </c>
      <c r="D106" s="23" t="s">
        <v>86</v>
      </c>
      <c r="E106" s="23" t="s">
        <v>87</v>
      </c>
      <c r="F106" s="23" t="s">
        <v>88</v>
      </c>
      <c r="G106" s="23" t="s">
        <v>143</v>
      </c>
      <c r="H106" s="23" t="s">
        <v>144</v>
      </c>
      <c r="I106" s="23">
        <v>2</v>
      </c>
      <c r="J106" s="23" t="s">
        <v>43</v>
      </c>
      <c r="K106" s="23"/>
      <c r="L106" s="23"/>
    </row>
    <row r="107" ht="20.1" customHeight="1" spans="1:12">
      <c r="A107" s="23"/>
      <c r="B107" s="23"/>
      <c r="C107" s="23"/>
      <c r="D107" s="23"/>
      <c r="E107" s="23"/>
      <c r="F107" s="23"/>
      <c r="G107" s="23" t="s">
        <v>89</v>
      </c>
      <c r="H107" s="23" t="s">
        <v>145</v>
      </c>
      <c r="I107" s="23">
        <v>1</v>
      </c>
      <c r="J107" s="23"/>
      <c r="K107" s="23"/>
      <c r="L107" s="23"/>
    </row>
    <row r="108" ht="20.1" customHeight="1" spans="1:12">
      <c r="A108" s="23"/>
      <c r="B108" s="23"/>
      <c r="C108" s="23"/>
      <c r="D108" s="23"/>
      <c r="E108" s="23"/>
      <c r="F108" s="23"/>
      <c r="G108" s="23" t="s">
        <v>146</v>
      </c>
      <c r="H108" s="23" t="s">
        <v>127</v>
      </c>
      <c r="I108" s="23">
        <v>1</v>
      </c>
      <c r="J108" s="23"/>
      <c r="K108" s="23"/>
      <c r="L108" s="23"/>
    </row>
    <row r="109" ht="20.1" customHeight="1" spans="1:12">
      <c r="A109" s="23"/>
      <c r="B109" s="23"/>
      <c r="C109" s="23"/>
      <c r="D109" s="23" t="s">
        <v>90</v>
      </c>
      <c r="E109" s="23" t="s">
        <v>91</v>
      </c>
      <c r="F109" s="23" t="s">
        <v>88</v>
      </c>
      <c r="G109" s="23" t="s">
        <v>143</v>
      </c>
      <c r="H109" s="23" t="s">
        <v>144</v>
      </c>
      <c r="I109" s="23">
        <v>2</v>
      </c>
      <c r="J109" s="23" t="s">
        <v>43</v>
      </c>
      <c r="K109" s="23"/>
      <c r="L109" s="23"/>
    </row>
    <row r="110" ht="20.1" customHeight="1" spans="1:12">
      <c r="A110" s="23"/>
      <c r="B110" s="23"/>
      <c r="C110" s="23"/>
      <c r="D110" s="23"/>
      <c r="E110" s="23"/>
      <c r="F110" s="23"/>
      <c r="G110" s="23" t="s">
        <v>89</v>
      </c>
      <c r="H110" s="23" t="s">
        <v>145</v>
      </c>
      <c r="I110" s="23">
        <v>1</v>
      </c>
      <c r="J110" s="23"/>
      <c r="K110" s="23"/>
      <c r="L110" s="23"/>
    </row>
    <row r="111" ht="20.1" customHeight="1" spans="1:12">
      <c r="A111" s="23"/>
      <c r="B111" s="23"/>
      <c r="C111" s="23"/>
      <c r="D111" s="23"/>
      <c r="E111" s="23"/>
      <c r="F111" s="23"/>
      <c r="G111" s="23" t="s">
        <v>146</v>
      </c>
      <c r="H111" s="23" t="s">
        <v>127</v>
      </c>
      <c r="I111" s="23">
        <v>1</v>
      </c>
      <c r="J111" s="23"/>
      <c r="K111" s="23"/>
      <c r="L111" s="23"/>
    </row>
    <row r="112" ht="20.1" customHeight="1" spans="1:12">
      <c r="A112" s="23" t="s">
        <v>148</v>
      </c>
      <c r="B112" s="23" t="s">
        <v>149</v>
      </c>
      <c r="C112" s="23"/>
      <c r="D112" s="23" t="s">
        <v>150</v>
      </c>
      <c r="E112" s="23" t="s">
        <v>39</v>
      </c>
      <c r="F112" s="23" t="s">
        <v>40</v>
      </c>
      <c r="G112" s="17" t="s">
        <v>151</v>
      </c>
      <c r="H112" s="23" t="s">
        <v>152</v>
      </c>
      <c r="I112" s="23">
        <v>50</v>
      </c>
      <c r="J112" s="23" t="s">
        <v>43</v>
      </c>
      <c r="K112" s="23"/>
      <c r="L112" s="23"/>
    </row>
    <row r="113" ht="20.1" customHeight="1" spans="1:12">
      <c r="A113" s="23"/>
      <c r="B113" s="23"/>
      <c r="C113" s="23"/>
      <c r="D113" s="23" t="s">
        <v>153</v>
      </c>
      <c r="E113" s="23" t="s">
        <v>53</v>
      </c>
      <c r="F113" s="23" t="s">
        <v>54</v>
      </c>
      <c r="G113" s="17"/>
      <c r="H113" s="23"/>
      <c r="I113" s="23">
        <v>9</v>
      </c>
      <c r="J113" s="23" t="s">
        <v>43</v>
      </c>
      <c r="K113" s="23"/>
      <c r="L113" s="23"/>
    </row>
    <row r="114" ht="20.1" customHeight="1" spans="1:12">
      <c r="A114" s="23"/>
      <c r="B114" s="23"/>
      <c r="C114" s="23"/>
      <c r="D114" s="23" t="s">
        <v>154</v>
      </c>
      <c r="E114" s="23" t="s">
        <v>155</v>
      </c>
      <c r="F114" s="23" t="s">
        <v>156</v>
      </c>
      <c r="G114" s="17"/>
      <c r="H114" s="23"/>
      <c r="I114" s="23">
        <v>10</v>
      </c>
      <c r="J114" s="23" t="s">
        <v>105</v>
      </c>
      <c r="K114" s="23"/>
      <c r="L114" s="23"/>
    </row>
    <row r="115" ht="20.1" customHeight="1" spans="1:12">
      <c r="A115" s="23"/>
      <c r="B115" s="23"/>
      <c r="C115" s="23"/>
      <c r="D115" s="23" t="s">
        <v>157</v>
      </c>
      <c r="E115" s="23" t="s">
        <v>158</v>
      </c>
      <c r="F115" s="23" t="s">
        <v>156</v>
      </c>
      <c r="G115" s="17"/>
      <c r="H115" s="23"/>
      <c r="I115" s="23">
        <v>10</v>
      </c>
      <c r="J115" s="23" t="s">
        <v>105</v>
      </c>
      <c r="K115" s="23"/>
      <c r="L115" s="23"/>
    </row>
    <row r="116" ht="20.1" customHeight="1" spans="1:12">
      <c r="A116" s="23"/>
      <c r="B116" s="23" t="s">
        <v>159</v>
      </c>
      <c r="C116" s="23"/>
      <c r="D116" s="23" t="s">
        <v>160</v>
      </c>
      <c r="E116" s="23" t="s">
        <v>158</v>
      </c>
      <c r="F116" s="23" t="s">
        <v>156</v>
      </c>
      <c r="G116" s="17"/>
      <c r="H116" s="23"/>
      <c r="I116" s="23">
        <v>10</v>
      </c>
      <c r="J116" s="23" t="s">
        <v>105</v>
      </c>
      <c r="K116" s="23"/>
      <c r="L116" s="23"/>
    </row>
    <row r="117" ht="20.1" customHeight="1" spans="1:12">
      <c r="A117" s="23"/>
      <c r="B117" s="23"/>
      <c r="C117" s="23"/>
      <c r="D117" s="23" t="s">
        <v>161</v>
      </c>
      <c r="E117" s="23" t="s">
        <v>158</v>
      </c>
      <c r="F117" s="23" t="s">
        <v>156</v>
      </c>
      <c r="G117" s="17"/>
      <c r="H117" s="23"/>
      <c r="I117" s="23">
        <v>10</v>
      </c>
      <c r="J117" s="23" t="s">
        <v>105</v>
      </c>
      <c r="K117" s="23"/>
      <c r="L117" s="23"/>
    </row>
    <row r="118" ht="20.1" customHeight="1" spans="1:12">
      <c r="A118" s="23"/>
      <c r="B118" s="23"/>
      <c r="C118" s="23"/>
      <c r="D118" s="23" t="s">
        <v>162</v>
      </c>
      <c r="E118" s="23" t="s">
        <v>163</v>
      </c>
      <c r="F118" s="23" t="s">
        <v>156</v>
      </c>
      <c r="G118" s="17"/>
      <c r="H118" s="23"/>
      <c r="I118" s="23">
        <v>10</v>
      </c>
      <c r="J118" s="23" t="s">
        <v>105</v>
      </c>
      <c r="K118" s="23"/>
      <c r="L118" s="23"/>
    </row>
    <row r="119" ht="20.1" customHeight="1" spans="1:12">
      <c r="A119" s="23"/>
      <c r="B119" s="23"/>
      <c r="C119" s="23"/>
      <c r="D119" s="23" t="s">
        <v>164</v>
      </c>
      <c r="E119" s="23" t="s">
        <v>99</v>
      </c>
      <c r="F119" s="23" t="s">
        <v>156</v>
      </c>
      <c r="G119" s="17"/>
      <c r="H119" s="23"/>
      <c r="I119" s="23">
        <v>10</v>
      </c>
      <c r="J119" s="23" t="s">
        <v>105</v>
      </c>
      <c r="K119" s="23"/>
      <c r="L119" s="23"/>
    </row>
    <row r="120" ht="20.1" customHeight="1" spans="1:12">
      <c r="A120" s="23" t="s">
        <v>165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>
        <f>SUM(L4:L119)</f>
        <v>0</v>
      </c>
    </row>
    <row r="121" ht="20.1" customHeight="1" spans="1:12">
      <c r="A121" s="56" t="s">
        <v>8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</row>
    <row r="122" ht="20.1" customHeight="1" spans="1:13">
      <c r="A122" s="23" t="s">
        <v>166</v>
      </c>
      <c r="B122" s="23"/>
      <c r="C122" s="23"/>
      <c r="D122" s="23" t="s">
        <v>167</v>
      </c>
      <c r="E122" s="23" t="s">
        <v>168</v>
      </c>
      <c r="F122" s="23" t="s">
        <v>169</v>
      </c>
      <c r="G122" s="17" t="s">
        <v>104</v>
      </c>
      <c r="H122" s="17">
        <v>8895</v>
      </c>
      <c r="I122" s="17">
        <v>8895</v>
      </c>
      <c r="J122" s="23" t="s">
        <v>170</v>
      </c>
      <c r="K122" s="23"/>
      <c r="L122" s="23"/>
      <c r="M122" s="38"/>
    </row>
    <row r="123" ht="20.1" customHeight="1" spans="1:13">
      <c r="A123" s="23" t="s">
        <v>165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>
        <f>L122</f>
        <v>0</v>
      </c>
      <c r="M123" s="38"/>
    </row>
    <row r="124" ht="20.1" customHeight="1" spans="1:12">
      <c r="A124" s="23" t="s">
        <v>171</v>
      </c>
      <c r="B124" s="23"/>
      <c r="C124" s="23"/>
      <c r="D124" s="23"/>
      <c r="E124" s="23"/>
      <c r="F124" s="23"/>
      <c r="G124" s="17"/>
      <c r="H124" s="17"/>
      <c r="I124" s="23"/>
      <c r="J124" s="23"/>
      <c r="K124" s="23"/>
      <c r="L124" s="57">
        <f>L120+L123</f>
        <v>0</v>
      </c>
    </row>
    <row r="125" ht="26" customHeight="1" spans="7:7">
      <c r="G125" t="s">
        <v>11</v>
      </c>
    </row>
  </sheetData>
  <mergeCells count="162">
    <mergeCell ref="A1:L1"/>
    <mergeCell ref="A3:L3"/>
    <mergeCell ref="A120:K120"/>
    <mergeCell ref="A121:L121"/>
    <mergeCell ref="A122:C122"/>
    <mergeCell ref="A123:K123"/>
    <mergeCell ref="A124:K124"/>
    <mergeCell ref="A4:A46"/>
    <mergeCell ref="A47:A90"/>
    <mergeCell ref="A91:A111"/>
    <mergeCell ref="A112:A119"/>
    <mergeCell ref="B5:B39"/>
    <mergeCell ref="B40:B41"/>
    <mergeCell ref="B48:B83"/>
    <mergeCell ref="B84:B85"/>
    <mergeCell ref="B91:B94"/>
    <mergeCell ref="B95:B111"/>
    <mergeCell ref="C5:C20"/>
    <mergeCell ref="C22:C26"/>
    <mergeCell ref="C28:C39"/>
    <mergeCell ref="C40:C41"/>
    <mergeCell ref="C48:C60"/>
    <mergeCell ref="C62:C68"/>
    <mergeCell ref="C70:C83"/>
    <mergeCell ref="C84:C85"/>
    <mergeCell ref="C93:C94"/>
    <mergeCell ref="C95:C98"/>
    <mergeCell ref="C100:C104"/>
    <mergeCell ref="C106:C111"/>
    <mergeCell ref="D5:D9"/>
    <mergeCell ref="D10:D14"/>
    <mergeCell ref="D16:D20"/>
    <mergeCell ref="D22:D23"/>
    <mergeCell ref="D24:D25"/>
    <mergeCell ref="D28:D33"/>
    <mergeCell ref="D34:D39"/>
    <mergeCell ref="D48:D51"/>
    <mergeCell ref="D52:D55"/>
    <mergeCell ref="D57:D60"/>
    <mergeCell ref="D62:D64"/>
    <mergeCell ref="D65:D67"/>
    <mergeCell ref="D70:D76"/>
    <mergeCell ref="D77:D83"/>
    <mergeCell ref="D91:D92"/>
    <mergeCell ref="D100:D101"/>
    <mergeCell ref="D102:D103"/>
    <mergeCell ref="D106:D108"/>
    <mergeCell ref="D109:D111"/>
    <mergeCell ref="E5:E9"/>
    <mergeCell ref="E10:E14"/>
    <mergeCell ref="E16:E20"/>
    <mergeCell ref="E22:E23"/>
    <mergeCell ref="E24:E25"/>
    <mergeCell ref="E28:E33"/>
    <mergeCell ref="E34:E39"/>
    <mergeCell ref="E48:E51"/>
    <mergeCell ref="E52:E55"/>
    <mergeCell ref="E57:E60"/>
    <mergeCell ref="E62:E64"/>
    <mergeCell ref="E65:E67"/>
    <mergeCell ref="E70:E76"/>
    <mergeCell ref="E77:E83"/>
    <mergeCell ref="E100:E101"/>
    <mergeCell ref="E102:E103"/>
    <mergeCell ref="E106:E108"/>
    <mergeCell ref="E109:E111"/>
    <mergeCell ref="F5:F9"/>
    <mergeCell ref="F10:F14"/>
    <mergeCell ref="F16:F20"/>
    <mergeCell ref="F22:F23"/>
    <mergeCell ref="F24:F25"/>
    <mergeCell ref="F28:F33"/>
    <mergeCell ref="F34:F39"/>
    <mergeCell ref="F40:F41"/>
    <mergeCell ref="F48:F51"/>
    <mergeCell ref="F52:F55"/>
    <mergeCell ref="F57:F60"/>
    <mergeCell ref="F62:F64"/>
    <mergeCell ref="F65:F67"/>
    <mergeCell ref="F70:F76"/>
    <mergeCell ref="F77:F83"/>
    <mergeCell ref="F84:F85"/>
    <mergeCell ref="F100:F101"/>
    <mergeCell ref="F102:F103"/>
    <mergeCell ref="F106:F108"/>
    <mergeCell ref="F109:F111"/>
    <mergeCell ref="G40:G41"/>
    <mergeCell ref="G84:G85"/>
    <mergeCell ref="G93:G94"/>
    <mergeCell ref="G112:G119"/>
    <mergeCell ref="H40:H41"/>
    <mergeCell ref="H42:H46"/>
    <mergeCell ref="H84:H85"/>
    <mergeCell ref="H86:H90"/>
    <mergeCell ref="H93:H94"/>
    <mergeCell ref="H112:H119"/>
    <mergeCell ref="I5:I6"/>
    <mergeCell ref="I7:I9"/>
    <mergeCell ref="I10:I11"/>
    <mergeCell ref="I12:I14"/>
    <mergeCell ref="I18:I20"/>
    <mergeCell ref="I22:I23"/>
    <mergeCell ref="I48:I49"/>
    <mergeCell ref="I50:I51"/>
    <mergeCell ref="I52:I53"/>
    <mergeCell ref="I54:I55"/>
    <mergeCell ref="I59:I60"/>
    <mergeCell ref="I62:I63"/>
    <mergeCell ref="I65:I66"/>
    <mergeCell ref="J5:J9"/>
    <mergeCell ref="J10:J11"/>
    <mergeCell ref="J12:J14"/>
    <mergeCell ref="J18:J20"/>
    <mergeCell ref="J22:J23"/>
    <mergeCell ref="J24:J25"/>
    <mergeCell ref="J28:J29"/>
    <mergeCell ref="J31:J33"/>
    <mergeCell ref="J34:J35"/>
    <mergeCell ref="J37:J39"/>
    <mergeCell ref="J48:J51"/>
    <mergeCell ref="J52:J53"/>
    <mergeCell ref="J54:J55"/>
    <mergeCell ref="J59:J60"/>
    <mergeCell ref="J62:J64"/>
    <mergeCell ref="J65:J66"/>
    <mergeCell ref="J70:J76"/>
    <mergeCell ref="J77:J83"/>
    <mergeCell ref="J93:J94"/>
    <mergeCell ref="J100:J101"/>
    <mergeCell ref="J102:J103"/>
    <mergeCell ref="J106:J108"/>
    <mergeCell ref="J109:J111"/>
    <mergeCell ref="K5:K6"/>
    <mergeCell ref="K7:K9"/>
    <mergeCell ref="K10:K11"/>
    <mergeCell ref="K12:K14"/>
    <mergeCell ref="K18:K20"/>
    <mergeCell ref="K22:K23"/>
    <mergeCell ref="K48:K49"/>
    <mergeCell ref="K50:K51"/>
    <mergeCell ref="K52:K53"/>
    <mergeCell ref="K54:K55"/>
    <mergeCell ref="K59:K60"/>
    <mergeCell ref="K62:K63"/>
    <mergeCell ref="K65:K66"/>
    <mergeCell ref="L5:L6"/>
    <mergeCell ref="L7:L9"/>
    <mergeCell ref="L10:L11"/>
    <mergeCell ref="L12:L14"/>
    <mergeCell ref="L18:L20"/>
    <mergeCell ref="L22:L23"/>
    <mergeCell ref="L48:L49"/>
    <mergeCell ref="L50:L51"/>
    <mergeCell ref="L52:L53"/>
    <mergeCell ref="L54:L55"/>
    <mergeCell ref="L59:L60"/>
    <mergeCell ref="L62:L63"/>
    <mergeCell ref="L65:L66"/>
    <mergeCell ref="B116:C119"/>
    <mergeCell ref="B86:C90"/>
    <mergeCell ref="B42:C46"/>
    <mergeCell ref="B112:C115"/>
  </mergeCells>
  <pageMargins left="0.708661417322835" right="0.708661417322835" top="0.196850393700787" bottom="0.196850393700787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zoomScale="85" zoomScaleNormal="85" workbookViewId="0">
      <pane ySplit="2" topLeftCell="A3" activePane="bottomLeft" state="frozen"/>
      <selection/>
      <selection pane="bottomLeft" activeCell="F37" sqref="F37"/>
    </sheetView>
  </sheetViews>
  <sheetFormatPr defaultColWidth="9" defaultRowHeight="13.5"/>
  <cols>
    <col min="1" max="1" width="6.75" style="2" customWidth="1"/>
    <col min="2" max="2" width="7.5" style="2" customWidth="1"/>
    <col min="3" max="3" width="9.5" style="2" customWidth="1"/>
    <col min="4" max="4" width="14.875" style="2" customWidth="1"/>
    <col min="5" max="5" width="28.25" style="3" customWidth="1"/>
    <col min="6" max="6" width="26.75" style="2" customWidth="1"/>
    <col min="7" max="7" width="10.375" style="4" customWidth="1"/>
    <col min="8" max="8" width="10.75" style="4" customWidth="1"/>
    <col min="9" max="9" width="7" style="2" customWidth="1"/>
    <col min="10" max="10" width="5.75" style="2" customWidth="1"/>
    <col min="11" max="12" width="8.625" style="2" customWidth="1"/>
    <col min="13" max="13" width="14.875" style="2" customWidth="1"/>
    <col min="14" max="16384" width="9" style="2"/>
  </cols>
  <sheetData>
    <row r="1" ht="31.5" customHeight="1" spans="1:12">
      <c r="A1" s="5" t="s">
        <v>172</v>
      </c>
      <c r="B1" s="5"/>
      <c r="C1" s="5"/>
      <c r="D1" s="5"/>
      <c r="E1" s="5"/>
      <c r="F1" s="5"/>
      <c r="G1" s="6"/>
      <c r="H1" s="6"/>
      <c r="I1" s="5"/>
      <c r="J1" s="5"/>
      <c r="K1" s="5"/>
      <c r="L1" s="5"/>
    </row>
    <row r="2" s="1" customFormat="1" ht="33" customHeight="1" spans="1:13">
      <c r="A2" s="7" t="s">
        <v>173</v>
      </c>
      <c r="B2" s="8" t="s">
        <v>174</v>
      </c>
      <c r="C2" s="8" t="s">
        <v>17</v>
      </c>
      <c r="D2" s="8" t="s">
        <v>18</v>
      </c>
      <c r="E2" s="9" t="s">
        <v>19</v>
      </c>
      <c r="F2" s="8" t="s">
        <v>20</v>
      </c>
      <c r="G2" s="8" t="s">
        <v>21</v>
      </c>
      <c r="H2" s="8" t="s">
        <v>22</v>
      </c>
      <c r="I2" s="8" t="s">
        <v>175</v>
      </c>
      <c r="J2" s="8" t="s">
        <v>24</v>
      </c>
      <c r="K2" s="8" t="s">
        <v>25</v>
      </c>
      <c r="L2" s="31" t="s">
        <v>26</v>
      </c>
      <c r="M2" s="32"/>
    </row>
    <row r="3" s="1" customFormat="1" ht="33" customHeight="1" spans="1:13">
      <c r="A3" s="10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33"/>
      <c r="M3" s="34"/>
    </row>
    <row r="4" ht="20.1" customHeight="1" spans="1:12">
      <c r="A4" s="12" t="s">
        <v>27</v>
      </c>
      <c r="B4" s="13" t="s">
        <v>36</v>
      </c>
      <c r="C4" s="13" t="s">
        <v>79</v>
      </c>
      <c r="D4" s="13" t="s">
        <v>80</v>
      </c>
      <c r="E4" s="13" t="s">
        <v>81</v>
      </c>
      <c r="F4" s="13" t="s">
        <v>82</v>
      </c>
      <c r="G4" s="14" t="s">
        <v>79</v>
      </c>
      <c r="H4" s="15" t="s">
        <v>83</v>
      </c>
      <c r="I4" s="15">
        <v>10</v>
      </c>
      <c r="J4" s="15" t="s">
        <v>84</v>
      </c>
      <c r="K4" s="15"/>
      <c r="L4" s="35">
        <f t="shared" ref="L4:L13" si="0">I4*K4</f>
        <v>0</v>
      </c>
    </row>
    <row r="5" ht="20.1" customHeight="1" spans="1:12">
      <c r="A5" s="12"/>
      <c r="B5" s="16" t="s">
        <v>100</v>
      </c>
      <c r="C5" s="16"/>
      <c r="D5" s="16" t="s">
        <v>109</v>
      </c>
      <c r="E5" s="16" t="s">
        <v>110</v>
      </c>
      <c r="F5" s="16" t="s">
        <v>111</v>
      </c>
      <c r="G5" s="17" t="s">
        <v>104</v>
      </c>
      <c r="H5" s="18" t="s">
        <v>83</v>
      </c>
      <c r="I5" s="23">
        <v>10</v>
      </c>
      <c r="J5" s="23" t="s">
        <v>105</v>
      </c>
      <c r="K5" s="23"/>
      <c r="L5" s="36">
        <f t="shared" si="0"/>
        <v>0</v>
      </c>
    </row>
    <row r="6" ht="20.1" customHeight="1" spans="1:12">
      <c r="A6" s="12"/>
      <c r="B6" s="16"/>
      <c r="C6" s="16"/>
      <c r="D6" s="16" t="s">
        <v>112</v>
      </c>
      <c r="E6" s="16" t="s">
        <v>113</v>
      </c>
      <c r="F6" s="16" t="s">
        <v>114</v>
      </c>
      <c r="G6" s="17" t="s">
        <v>104</v>
      </c>
      <c r="H6" s="19"/>
      <c r="I6" s="23">
        <v>2</v>
      </c>
      <c r="J6" s="23" t="s">
        <v>105</v>
      </c>
      <c r="K6" s="23"/>
      <c r="L6" s="36">
        <f t="shared" si="0"/>
        <v>0</v>
      </c>
    </row>
    <row r="7" ht="20.1" customHeight="1" spans="1:12">
      <c r="A7" s="20"/>
      <c r="B7" s="16"/>
      <c r="C7" s="16"/>
      <c r="D7" s="16" t="s">
        <v>115</v>
      </c>
      <c r="E7" s="16" t="s">
        <v>116</v>
      </c>
      <c r="F7" s="16" t="s">
        <v>117</v>
      </c>
      <c r="G7" s="17" t="s">
        <v>118</v>
      </c>
      <c r="H7" s="13"/>
      <c r="I7" s="23">
        <v>50</v>
      </c>
      <c r="J7" s="23" t="s">
        <v>105</v>
      </c>
      <c r="K7" s="23"/>
      <c r="L7" s="36">
        <f t="shared" si="0"/>
        <v>0</v>
      </c>
    </row>
    <row r="8" ht="20.1" customHeight="1" spans="1:12">
      <c r="A8" s="21" t="s">
        <v>119</v>
      </c>
      <c r="B8" s="16" t="s">
        <v>36</v>
      </c>
      <c r="C8" s="16" t="s">
        <v>79</v>
      </c>
      <c r="D8" s="16" t="s">
        <v>80</v>
      </c>
      <c r="E8" s="16" t="s">
        <v>81</v>
      </c>
      <c r="F8" s="16" t="s">
        <v>82</v>
      </c>
      <c r="G8" s="22" t="s">
        <v>79</v>
      </c>
      <c r="H8" s="23" t="s">
        <v>131</v>
      </c>
      <c r="I8" s="23">
        <v>6</v>
      </c>
      <c r="J8" s="23" t="s">
        <v>84</v>
      </c>
      <c r="K8" s="23"/>
      <c r="L8" s="36">
        <f t="shared" si="0"/>
        <v>0</v>
      </c>
    </row>
    <row r="9" ht="20.1" customHeight="1" spans="1:12">
      <c r="A9" s="12"/>
      <c r="B9" s="16" t="s">
        <v>100</v>
      </c>
      <c r="C9" s="16"/>
      <c r="D9" s="16" t="s">
        <v>109</v>
      </c>
      <c r="E9" s="16" t="s">
        <v>110</v>
      </c>
      <c r="F9" s="16" t="s">
        <v>111</v>
      </c>
      <c r="G9" s="17" t="s">
        <v>104</v>
      </c>
      <c r="H9" s="18" t="s">
        <v>131</v>
      </c>
      <c r="I9" s="23">
        <v>6</v>
      </c>
      <c r="J9" s="23" t="s">
        <v>105</v>
      </c>
      <c r="K9" s="23"/>
      <c r="L9" s="36">
        <f t="shared" si="0"/>
        <v>0</v>
      </c>
    </row>
    <row r="10" ht="20.1" customHeight="1" spans="1:12">
      <c r="A10" s="12"/>
      <c r="B10" s="16"/>
      <c r="C10" s="16"/>
      <c r="D10" s="16" t="s">
        <v>112</v>
      </c>
      <c r="E10" s="16" t="s">
        <v>113</v>
      </c>
      <c r="F10" s="16" t="s">
        <v>114</v>
      </c>
      <c r="G10" s="17" t="s">
        <v>104</v>
      </c>
      <c r="H10" s="19"/>
      <c r="I10" s="23">
        <v>2</v>
      </c>
      <c r="J10" s="23" t="s">
        <v>105</v>
      </c>
      <c r="K10" s="23"/>
      <c r="L10" s="36">
        <f t="shared" si="0"/>
        <v>0</v>
      </c>
    </row>
    <row r="11" ht="20.1" customHeight="1" spans="1:12">
      <c r="A11" s="20"/>
      <c r="B11" s="16"/>
      <c r="C11" s="16"/>
      <c r="D11" s="16" t="s">
        <v>115</v>
      </c>
      <c r="E11" s="16" t="s">
        <v>116</v>
      </c>
      <c r="F11" s="16" t="s">
        <v>117</v>
      </c>
      <c r="G11" s="17" t="s">
        <v>118</v>
      </c>
      <c r="H11" s="13"/>
      <c r="I11" s="23">
        <v>6</v>
      </c>
      <c r="J11" s="23" t="s">
        <v>84</v>
      </c>
      <c r="K11" s="23"/>
      <c r="L11" s="36">
        <f t="shared" si="0"/>
        <v>0</v>
      </c>
    </row>
    <row r="12" ht="20.1" customHeight="1" spans="1:12">
      <c r="A12" s="21" t="s">
        <v>132</v>
      </c>
      <c r="B12" s="16" t="s">
        <v>36</v>
      </c>
      <c r="C12" s="16" t="s">
        <v>79</v>
      </c>
      <c r="D12" s="16" t="s">
        <v>80</v>
      </c>
      <c r="E12" s="16" t="s">
        <v>81</v>
      </c>
      <c r="F12" s="16" t="s">
        <v>82</v>
      </c>
      <c r="G12" s="22" t="s">
        <v>79</v>
      </c>
      <c r="H12" s="23" t="s">
        <v>147</v>
      </c>
      <c r="I12" s="23">
        <v>18</v>
      </c>
      <c r="J12" s="23" t="s">
        <v>84</v>
      </c>
      <c r="K12" s="23"/>
      <c r="L12" s="36">
        <f t="shared" si="0"/>
        <v>0</v>
      </c>
    </row>
    <row r="13" ht="20.1" customHeight="1" spans="1:12">
      <c r="A13" s="24" t="s">
        <v>165</v>
      </c>
      <c r="B13" s="25"/>
      <c r="C13" s="25"/>
      <c r="D13" s="25"/>
      <c r="E13" s="25"/>
      <c r="F13" s="25"/>
      <c r="G13" s="25"/>
      <c r="H13" s="25"/>
      <c r="I13" s="25"/>
      <c r="J13" s="25"/>
      <c r="K13" s="37"/>
      <c r="L13" s="36">
        <f>SUM(L4:L12)</f>
        <v>0</v>
      </c>
    </row>
    <row r="14" ht="20.1" customHeight="1" spans="1:12">
      <c r="A14" s="10" t="s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3"/>
    </row>
    <row r="15" ht="20.1" customHeight="1" spans="1:13">
      <c r="A15" s="26" t="s">
        <v>166</v>
      </c>
      <c r="B15" s="23"/>
      <c r="C15" s="23"/>
      <c r="D15" s="23" t="s">
        <v>167</v>
      </c>
      <c r="E15" s="23" t="s">
        <v>168</v>
      </c>
      <c r="F15" s="23" t="s">
        <v>169</v>
      </c>
      <c r="G15" s="17" t="s">
        <v>104</v>
      </c>
      <c r="H15" s="17">
        <v>8895</v>
      </c>
      <c r="I15" s="17">
        <v>8895</v>
      </c>
      <c r="J15" s="23" t="s">
        <v>170</v>
      </c>
      <c r="K15" s="23"/>
      <c r="L15" s="36">
        <f>I15*K15</f>
        <v>0</v>
      </c>
      <c r="M15" s="38"/>
    </row>
    <row r="16" ht="20.1" customHeight="1" spans="1:13">
      <c r="A16" s="24" t="s">
        <v>165</v>
      </c>
      <c r="B16" s="25"/>
      <c r="C16" s="25"/>
      <c r="D16" s="25"/>
      <c r="E16" s="25"/>
      <c r="F16" s="25"/>
      <c r="G16" s="25"/>
      <c r="H16" s="25"/>
      <c r="I16" s="25"/>
      <c r="J16" s="25"/>
      <c r="K16" s="37"/>
      <c r="L16" s="39">
        <f>L15</f>
        <v>0</v>
      </c>
      <c r="M16" s="38"/>
    </row>
    <row r="17" ht="20.1" customHeight="1" spans="1:12">
      <c r="A17" s="27" t="s">
        <v>171</v>
      </c>
      <c r="B17" s="28"/>
      <c r="C17" s="28"/>
      <c r="D17" s="28"/>
      <c r="E17" s="29"/>
      <c r="F17" s="28"/>
      <c r="G17" s="30"/>
      <c r="H17" s="30"/>
      <c r="I17" s="28"/>
      <c r="J17" s="28"/>
      <c r="K17" s="28"/>
      <c r="L17" s="40">
        <f>L13+L16</f>
        <v>0</v>
      </c>
    </row>
    <row r="18" ht="25" customHeight="1" spans="7:7">
      <c r="G18" t="s">
        <v>11</v>
      </c>
    </row>
  </sheetData>
  <mergeCells count="13">
    <mergeCell ref="A1:L1"/>
    <mergeCell ref="A3:L3"/>
    <mergeCell ref="A13:K13"/>
    <mergeCell ref="A14:L14"/>
    <mergeCell ref="A15:C15"/>
    <mergeCell ref="A16:K16"/>
    <mergeCell ref="A17:K17"/>
    <mergeCell ref="A4:A7"/>
    <mergeCell ref="A8:A11"/>
    <mergeCell ref="H5:H7"/>
    <mergeCell ref="H9:H11"/>
    <mergeCell ref="B5:C7"/>
    <mergeCell ref="B9:C11"/>
  </mergeCells>
  <pageMargins left="0.708661417322835" right="0.708661417322835" top="0.196850393700787" bottom="0.196850393700787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交工检测</vt:lpstr>
      <vt:lpstr>竣工检测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草痴</cp:lastModifiedBy>
  <dcterms:created xsi:type="dcterms:W3CDTF">2006-09-13T11:21:00Z</dcterms:created>
  <dcterms:modified xsi:type="dcterms:W3CDTF">2024-03-12T01:15:30Z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74F5FF4CF36A482E932757058CF5E35A</vt:lpwstr>
  </property>
  <property fmtid="{D5CDD505-2E9C-101B-9397-08002B2CF9AE}" pid="3" name="KSOProductBuildVer">
    <vt:lpwstr>2052-12.1.0.16388</vt:lpwstr>
  </property>
</Properties>
</file>